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024\"/>
    </mc:Choice>
  </mc:AlternateContent>
  <bookViews>
    <workbookView xWindow="0" yWindow="0" windowWidth="230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96" i="1" l="1"/>
  <c r="B195" i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<sst xmlns="http://schemas.openxmlformats.org/spreadsheetml/2006/main" count="285" uniqueCount="92">
  <si>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</si>
  <si>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</si>
  <si>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</si>
  <si>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</si>
  <si>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</si>
  <si>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</si>
  <si>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</si>
  <si>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</si>
  <si>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</si>
  <si>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</si>
  <si>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</si>
  <si>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</si>
  <si>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</si>
  <si>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</si>
  <si>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</si>
  <si>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</si>
  <si>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</si>
  <si>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</si>
  <si>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</si>
  <si>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</si>
  <si>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</si>
  <si>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</si>
  <si>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</si>
  <si>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</si>
  <si>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</si>
  <si>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</si>
  <si>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</si>
  <si>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</si>
  <si>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</si>
  <si>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</si>
  <si>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</si>
  <si>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</si>
  <si>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</si>
  <si>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</si>
  <si>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</si>
  <si>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</si>
  <si>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</si>
  <si>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</si>
  <si>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</si>
  <si>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</si>
  <si>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</si>
  <si>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апельсин</t>
  </si>
  <si>
    <t>гуляш говяжий</t>
  </si>
  <si>
    <t>сок</t>
  </si>
  <si>
    <t>какао с молоком</t>
  </si>
  <si>
    <t>яблоко</t>
  </si>
  <si>
    <t>помидоры в нарезку</t>
  </si>
  <si>
    <t>гуляш куринный</t>
  </si>
  <si>
    <t>каша гречневая рассыпчатая</t>
  </si>
  <si>
    <t>сок натуральный</t>
  </si>
  <si>
    <t>сыр</t>
  </si>
  <si>
    <t>компот из смеси ягод</t>
  </si>
  <si>
    <t>мандарин</t>
  </si>
  <si>
    <t>котлета мясная</t>
  </si>
  <si>
    <t>компот из сухофруктов</t>
  </si>
  <si>
    <t>снежок</t>
  </si>
  <si>
    <t>груша</t>
  </si>
  <si>
    <t>киви</t>
  </si>
  <si>
    <t>котлета рыбная</t>
  </si>
  <si>
    <t>пюре картофельное</t>
  </si>
  <si>
    <t>яйцо отварное</t>
  </si>
  <si>
    <t>котлета куринная</t>
  </si>
  <si>
    <t>банан</t>
  </si>
  <si>
    <t>компот из изюма</t>
  </si>
  <si>
    <t>каша гречневая с м/с</t>
  </si>
  <si>
    <t>гречка отварная рассыпчатая</t>
  </si>
  <si>
    <t>гранат</t>
  </si>
  <si>
    <t>огурцы свежие в нарезку</t>
  </si>
  <si>
    <t>домашнее жаркое</t>
  </si>
  <si>
    <t xml:space="preserve">салат из св.огурцов </t>
  </si>
  <si>
    <t>запеканка творожная со сг.молоком</t>
  </si>
  <si>
    <t>компот из ягод</t>
  </si>
  <si>
    <t>директор</t>
  </si>
  <si>
    <t>рожки отварные</t>
  </si>
  <si>
    <t>рис отварной рассыпчатый</t>
  </si>
  <si>
    <t>Ревеняла Ж В</t>
  </si>
  <si>
    <t>МОУ Вочевская СОШ</t>
  </si>
  <si>
    <t>курица отварная</t>
  </si>
  <si>
    <t>суп картофельный с рыбными консервами</t>
  </si>
  <si>
    <t>биточки мясные</t>
  </si>
  <si>
    <t>рожки</t>
  </si>
  <si>
    <t>каша рисовая с м/с</t>
  </si>
  <si>
    <t>щи из сввежей капусты</t>
  </si>
  <si>
    <t>каша пшенная с м/с</t>
  </si>
  <si>
    <t>борщ с картофелем</t>
  </si>
  <si>
    <t>каша пшеничная с м/с</t>
  </si>
  <si>
    <t>суп гороховый</t>
  </si>
  <si>
    <t>сок натуральный яблочный</t>
  </si>
  <si>
    <t>каша манная с м/с</t>
  </si>
  <si>
    <t>рассольник</t>
  </si>
  <si>
    <t>борщ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</si>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</sst>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200</v>
      </c>
      <c r="G6" s="40">
        <v>8</v>
      </c>
      <c r="H6" s="40">
        <v>9</v>
      </c>
      <c r="I6" s="40">
        <v>36</v>
      </c>
      <c r="J6" s="40">
        <v>247</v>
      </c>
      <c r="K6" s="41">
        <v>95</v>
      </c>
      <c r="L6" s="40">
        <v>11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1</v>
      </c>
      <c r="I8" s="43">
        <v>16</v>
      </c>
      <c r="J8" s="43">
        <v>62</v>
      </c>
      <c r="K8" s="44">
        <v>265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4</v>
      </c>
      <c r="H9" s="43">
        <v>1</v>
      </c>
      <c r="I9" s="43">
        <v>1</v>
      </c>
      <c r="J9" s="43">
        <v>94</v>
      </c>
      <c r="K9" s="44"/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300</v>
      </c>
      <c r="G10" s="43">
        <v>1</v>
      </c>
      <c r="H10" s="43">
        <v>1</v>
      </c>
      <c r="I10" s="43">
        <v>9</v>
      </c>
      <c r="J10" s="43">
        <v>112</v>
      </c>
      <c r="K10" s="44"/>
      <c r="L10" s="43">
        <v>42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14</v>
      </c>
      <c r="H13" s="19">
        <f t="shared" si="0"/>
        <v>12</v>
      </c>
      <c r="I13" s="19">
        <f t="shared" si="0"/>
        <v>62</v>
      </c>
      <c r="J13" s="19">
        <f t="shared" si="0"/>
        <v>515</v>
      </c>
      <c r="K13" s="25"/>
      <c r="L13" s="19">
        <f t="shared" ref="L13" si="1">SUM(L6:L12)</f>
        <v>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14</v>
      </c>
      <c r="H14" s="43">
        <v>18</v>
      </c>
      <c r="I14" s="43"/>
      <c r="J14" s="43">
        <v>216</v>
      </c>
      <c r="K14" s="44"/>
      <c r="L14" s="43">
        <v>38</v>
      </c>
    </row>
    <row r="15" spans="1:12" ht="14.4" x14ac:dyDescent="0.3">
      <c r="A15" s="23"/>
      <c r="B15" s="15"/>
      <c r="C15" s="11"/>
      <c r="D15" s="7" t="s">
        <v>27</v>
      </c>
      <c r="E15" s="42" t="s">
        <v>78</v>
      </c>
      <c r="F15" s="43">
        <v>250</v>
      </c>
      <c r="G15" s="43">
        <v>9</v>
      </c>
      <c r="H15" s="43">
        <v>9</v>
      </c>
      <c r="I15" s="43">
        <v>3</v>
      </c>
      <c r="J15" s="43">
        <v>161</v>
      </c>
      <c r="K15" s="44"/>
      <c r="L15" s="43">
        <v>13</v>
      </c>
    </row>
    <row r="16" spans="1:12" ht="14.4" x14ac:dyDescent="0.3">
      <c r="A16" s="23"/>
      <c r="B16" s="15"/>
      <c r="C16" s="11"/>
      <c r="D16" s="7" t="s">
        <v>28</v>
      </c>
      <c r="E16" s="42" t="s">
        <v>79</v>
      </c>
      <c r="F16" s="43">
        <v>80</v>
      </c>
      <c r="G16" s="43">
        <v>11</v>
      </c>
      <c r="H16" s="43">
        <v>12</v>
      </c>
      <c r="I16" s="43">
        <v>6</v>
      </c>
      <c r="J16" s="43">
        <v>176</v>
      </c>
      <c r="K16" s="44"/>
      <c r="L16" s="43">
        <v>28</v>
      </c>
    </row>
    <row r="17" spans="1:12" ht="14.4" x14ac:dyDescent="0.3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4</v>
      </c>
      <c r="H17" s="43">
        <v>1</v>
      </c>
      <c r="I17" s="43">
        <v>50</v>
      </c>
      <c r="J17" s="43">
        <v>231</v>
      </c>
      <c r="K17" s="44"/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2</v>
      </c>
      <c r="H18" s="43">
        <v>1</v>
      </c>
      <c r="I18" s="43">
        <v>6</v>
      </c>
      <c r="J18" s="43">
        <v>36</v>
      </c>
      <c r="K18" s="44"/>
      <c r="L18" s="43">
        <v>23</v>
      </c>
    </row>
    <row r="19" spans="1:12" ht="14.4" x14ac:dyDescent="0.3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4</v>
      </c>
      <c r="H19" s="43">
        <v>1</v>
      </c>
      <c r="I19" s="43">
        <v>1</v>
      </c>
      <c r="J19" s="43">
        <v>93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44</v>
      </c>
      <c r="H23" s="19">
        <f t="shared" si="2"/>
        <v>42</v>
      </c>
      <c r="I23" s="19">
        <f t="shared" si="2"/>
        <v>66</v>
      </c>
      <c r="J23" s="19">
        <f t="shared" si="2"/>
        <v>913</v>
      </c>
      <c r="K23" s="25"/>
      <c r="L23" s="19">
        <f t="shared" ref="L23" si="3">SUM(L14:L22)</f>
        <v>112</v>
      </c>
    </row>
    <row r="24" spans="1:12" ht="14.4" customHeight="1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1520</v>
      </c>
      <c r="G24" s="32">
        <f t="shared" ref="G24:J24" si="4">G13+G23</f>
        <v>58</v>
      </c>
      <c r="H24" s="32">
        <f t="shared" si="4"/>
        <v>54</v>
      </c>
      <c r="I24" s="32">
        <f t="shared" si="4"/>
        <v>128</v>
      </c>
      <c r="J24" s="32">
        <f t="shared" si="4"/>
        <v>1428</v>
      </c>
      <c r="K24" s="32"/>
      <c r="L24" s="32">
        <f t="shared" ref="L24" si="5">L13+L23</f>
        <v>171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200</v>
      </c>
      <c r="G25" s="40">
        <v>9</v>
      </c>
      <c r="H25" s="40">
        <v>12</v>
      </c>
      <c r="I25" s="40">
        <v>40</v>
      </c>
      <c r="J25" s="40">
        <v>286</v>
      </c>
      <c r="K25" s="41">
        <v>182</v>
      </c>
      <c r="L25" s="40">
        <v>10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4</v>
      </c>
      <c r="H27" s="43">
        <v>4</v>
      </c>
      <c r="I27" s="43">
        <v>26</v>
      </c>
      <c r="J27" s="43">
        <v>154</v>
      </c>
      <c r="K27" s="44"/>
      <c r="L27" s="43">
        <v>8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4</v>
      </c>
      <c r="H28" s="43">
        <v>1</v>
      </c>
      <c r="I28" s="43">
        <v>1</v>
      </c>
      <c r="J28" s="43">
        <v>93</v>
      </c>
      <c r="K28" s="44"/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</v>
      </c>
      <c r="H29" s="43">
        <v>1</v>
      </c>
      <c r="I29" s="43">
        <v>1</v>
      </c>
      <c r="J29" s="43">
        <v>45</v>
      </c>
      <c r="K29" s="44"/>
      <c r="L29" s="43">
        <v>15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:L32" si="6">SUM(G25:G31)</f>
        <v>18</v>
      </c>
      <c r="H32" s="19">
        <f t="shared" si="6"/>
        <v>18</v>
      </c>
      <c r="I32" s="19">
        <f t="shared" si="6"/>
        <v>68</v>
      </c>
      <c r="J32" s="19">
        <f t="shared" si="6"/>
        <v>578</v>
      </c>
      <c r="K32" s="25"/>
      <c r="L32" s="19">
        <f t="shared" si="6"/>
        <v>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80</v>
      </c>
      <c r="G33" s="43">
        <v>1</v>
      </c>
      <c r="H33" s="43">
        <v>6</v>
      </c>
      <c r="I33" s="43">
        <v>8</v>
      </c>
      <c r="J33" s="43">
        <v>82</v>
      </c>
      <c r="K33" s="44"/>
      <c r="L33" s="43">
        <v>23</v>
      </c>
    </row>
    <row r="34" spans="1:12" ht="14.4" x14ac:dyDescent="0.3">
      <c r="A34" s="14"/>
      <c r="B34" s="15"/>
      <c r="C34" s="11"/>
      <c r="D34" s="7" t="s">
        <v>27</v>
      </c>
      <c r="E34" s="42" t="s">
        <v>82</v>
      </c>
      <c r="F34" s="43">
        <v>250</v>
      </c>
      <c r="G34" s="43">
        <v>2</v>
      </c>
      <c r="H34" s="43">
        <v>7</v>
      </c>
      <c r="I34" s="43">
        <v>11</v>
      </c>
      <c r="J34" s="43">
        <v>108</v>
      </c>
      <c r="K34" s="44">
        <v>87</v>
      </c>
      <c r="L34" s="43">
        <v>13</v>
      </c>
    </row>
    <row r="35" spans="1:12" ht="14.4" x14ac:dyDescent="0.3">
      <c r="A35" s="14"/>
      <c r="B35" s="15"/>
      <c r="C35" s="11"/>
      <c r="D35" s="7" t="s">
        <v>28</v>
      </c>
      <c r="E35" s="42" t="s">
        <v>77</v>
      </c>
      <c r="F35" s="43">
        <v>80</v>
      </c>
      <c r="G35" s="43">
        <v>33</v>
      </c>
      <c r="H35" s="43">
        <v>33</v>
      </c>
      <c r="I35" s="43">
        <v>1</v>
      </c>
      <c r="J35" s="43">
        <v>413</v>
      </c>
      <c r="K35" s="44"/>
      <c r="L35" s="43">
        <v>38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13</v>
      </c>
      <c r="H36" s="43">
        <v>8</v>
      </c>
      <c r="I36" s="43">
        <v>65</v>
      </c>
      <c r="J36" s="43">
        <v>380</v>
      </c>
      <c r="K36" s="44">
        <v>196</v>
      </c>
      <c r="L36" s="43">
        <v>11</v>
      </c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1</v>
      </c>
      <c r="H37" s="43"/>
      <c r="I37" s="43">
        <v>23</v>
      </c>
      <c r="J37" s="43">
        <v>92</v>
      </c>
      <c r="K37" s="44">
        <v>290</v>
      </c>
      <c r="L37" s="43">
        <v>10</v>
      </c>
    </row>
    <row r="38" spans="1:12" ht="14.4" x14ac:dyDescent="0.3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4</v>
      </c>
      <c r="H38" s="43">
        <v>1</v>
      </c>
      <c r="I38" s="43">
        <v>1</v>
      </c>
      <c r="J38" s="43">
        <v>93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:L42" si="7">SUM(G33:G41)</f>
        <v>54</v>
      </c>
      <c r="H42" s="19">
        <f t="shared" si="7"/>
        <v>55</v>
      </c>
      <c r="I42" s="19">
        <f t="shared" si="7"/>
        <v>109</v>
      </c>
      <c r="J42" s="19">
        <f t="shared" si="7"/>
        <v>1168</v>
      </c>
      <c r="K42" s="25"/>
      <c r="L42" s="19">
        <f t="shared" si="7"/>
        <v>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:L43" si="8">G32+G42</f>
        <v>72</v>
      </c>
      <c r="H43" s="32">
        <f t="shared" si="8"/>
        <v>73</v>
      </c>
      <c r="I43" s="32">
        <f t="shared" si="8"/>
        <v>177</v>
      </c>
      <c r="J43" s="32">
        <f t="shared" si="8"/>
        <v>1746</v>
      </c>
      <c r="K43" s="32"/>
      <c r="L43" s="32">
        <f t="shared" si="8"/>
        <v>134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200</v>
      </c>
      <c r="G44" s="40">
        <v>9</v>
      </c>
      <c r="H44" s="40">
        <v>12</v>
      </c>
      <c r="I44" s="40">
        <v>40</v>
      </c>
      <c r="J44" s="40">
        <v>286</v>
      </c>
      <c r="K44" s="41">
        <v>103</v>
      </c>
      <c r="L44" s="40">
        <v>11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6</v>
      </c>
      <c r="H46" s="43">
        <v>5</v>
      </c>
      <c r="I46" s="43">
        <v>8</v>
      </c>
      <c r="J46" s="43">
        <v>100</v>
      </c>
      <c r="K46" s="44"/>
      <c r="L46" s="43">
        <v>22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4</v>
      </c>
      <c r="H47" s="43">
        <v>1</v>
      </c>
      <c r="I47" s="43">
        <v>1</v>
      </c>
      <c r="J47" s="43">
        <v>93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1</v>
      </c>
      <c r="H48" s="43">
        <v>1</v>
      </c>
      <c r="I48" s="43">
        <v>9</v>
      </c>
      <c r="J48" s="43">
        <v>41</v>
      </c>
      <c r="K48" s="44"/>
      <c r="L48" s="43">
        <v>28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:L51" si="9">SUM(G44:G50)</f>
        <v>20</v>
      </c>
      <c r="H51" s="19">
        <f t="shared" si="9"/>
        <v>19</v>
      </c>
      <c r="I51" s="19">
        <f t="shared" si="9"/>
        <v>58</v>
      </c>
      <c r="J51" s="19">
        <f t="shared" si="9"/>
        <v>520</v>
      </c>
      <c r="K51" s="25"/>
      <c r="L51" s="19">
        <f t="shared" si="9"/>
        <v>64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2</v>
      </c>
      <c r="H53" s="43">
        <v>7</v>
      </c>
      <c r="I53" s="43">
        <v>11</v>
      </c>
      <c r="J53" s="43">
        <v>112</v>
      </c>
      <c r="K53" s="44"/>
      <c r="L53" s="43">
        <v>15</v>
      </c>
    </row>
    <row r="54" spans="1:12" ht="14.4" x14ac:dyDescent="0.3">
      <c r="A54" s="23"/>
      <c r="B54" s="15"/>
      <c r="C54" s="11"/>
      <c r="D54" s="7" t="s">
        <v>28</v>
      </c>
      <c r="E54" s="42" t="s">
        <v>79</v>
      </c>
      <c r="F54" s="43">
        <v>100</v>
      </c>
      <c r="G54" s="43">
        <v>14</v>
      </c>
      <c r="H54" s="43">
        <v>16</v>
      </c>
      <c r="I54" s="43">
        <v>8</v>
      </c>
      <c r="J54" s="43">
        <v>230</v>
      </c>
      <c r="K54" s="44"/>
      <c r="L54" s="43">
        <v>32</v>
      </c>
    </row>
    <row r="55" spans="1:12" ht="14.4" x14ac:dyDescent="0.3">
      <c r="A55" s="23"/>
      <c r="B55" s="15"/>
      <c r="C55" s="11"/>
      <c r="D55" s="7" t="s">
        <v>29</v>
      </c>
      <c r="E55" s="42" t="s">
        <v>73</v>
      </c>
      <c r="F55" s="43">
        <v>180</v>
      </c>
      <c r="G55" s="43">
        <v>5</v>
      </c>
      <c r="H55" s="43">
        <v>6</v>
      </c>
      <c r="I55" s="43">
        <v>49</v>
      </c>
      <c r="J55" s="43">
        <v>271</v>
      </c>
      <c r="K55" s="44">
        <v>201</v>
      </c>
      <c r="L55" s="43">
        <v>10</v>
      </c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1</v>
      </c>
      <c r="H56" s="43"/>
      <c r="I56" s="43">
        <v>15</v>
      </c>
      <c r="J56" s="43">
        <v>61</v>
      </c>
      <c r="K56" s="44"/>
      <c r="L56" s="43">
        <v>9</v>
      </c>
    </row>
    <row r="57" spans="1:12" ht="14.4" x14ac:dyDescent="0.3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4</v>
      </c>
      <c r="H57" s="43">
        <v>1</v>
      </c>
      <c r="I57" s="43">
        <v>1</v>
      </c>
      <c r="J57" s="43">
        <v>93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56</v>
      </c>
      <c r="F58" s="43">
        <v>100</v>
      </c>
      <c r="G58" s="43">
        <v>1</v>
      </c>
      <c r="H58" s="43">
        <v>1</v>
      </c>
      <c r="I58" s="43">
        <v>11</v>
      </c>
      <c r="J58" s="43">
        <v>47</v>
      </c>
      <c r="K58" s="44"/>
      <c r="L58" s="43">
        <v>28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:L61" si="10">SUM(G52:G60)</f>
        <v>27</v>
      </c>
      <c r="H61" s="19">
        <f t="shared" si="10"/>
        <v>31</v>
      </c>
      <c r="I61" s="19">
        <f t="shared" si="10"/>
        <v>95</v>
      </c>
      <c r="J61" s="19">
        <f t="shared" si="10"/>
        <v>814</v>
      </c>
      <c r="K61" s="25"/>
      <c r="L61" s="19">
        <f t="shared" si="10"/>
        <v>97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1410</v>
      </c>
      <c r="G62" s="32">
        <f t="shared" ref="G62:L62" si="11">G51+G61</f>
        <v>47</v>
      </c>
      <c r="H62" s="32">
        <f t="shared" si="11"/>
        <v>50</v>
      </c>
      <c r="I62" s="32">
        <f t="shared" si="11"/>
        <v>153</v>
      </c>
      <c r="J62" s="32">
        <f t="shared" si="11"/>
        <v>1334</v>
      </c>
      <c r="K62" s="32"/>
      <c r="L62" s="32">
        <f t="shared" si="11"/>
        <v>161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9</v>
      </c>
      <c r="H63" s="40">
        <v>12</v>
      </c>
      <c r="I63" s="40">
        <v>40</v>
      </c>
      <c r="J63" s="40">
        <v>286</v>
      </c>
      <c r="K63" s="41">
        <v>182</v>
      </c>
      <c r="L63" s="40">
        <v>13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/>
      <c r="I65" s="43">
        <v>23</v>
      </c>
      <c r="J65" s="43">
        <v>92</v>
      </c>
      <c r="K65" s="44"/>
      <c r="L65" s="43">
        <v>4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</v>
      </c>
      <c r="H66" s="43">
        <v>1</v>
      </c>
      <c r="I66" s="43">
        <v>1</v>
      </c>
      <c r="J66" s="43">
        <v>93</v>
      </c>
      <c r="K66" s="44"/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1</v>
      </c>
      <c r="H67" s="43">
        <v>1</v>
      </c>
      <c r="I67" s="43">
        <v>15</v>
      </c>
      <c r="J67" s="43">
        <v>61</v>
      </c>
      <c r="K67" s="44"/>
      <c r="L67" s="43">
        <v>28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:L70" si="12">SUM(G63:G69)</f>
        <v>15</v>
      </c>
      <c r="H70" s="19">
        <f t="shared" si="12"/>
        <v>14</v>
      </c>
      <c r="I70" s="19">
        <f t="shared" si="12"/>
        <v>79</v>
      </c>
      <c r="J70" s="19">
        <f t="shared" si="12"/>
        <v>532</v>
      </c>
      <c r="K70" s="25"/>
      <c r="L70" s="19">
        <f t="shared" si="12"/>
        <v>48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1</v>
      </c>
      <c r="H71" s="43">
        <v>11</v>
      </c>
      <c r="I71" s="43">
        <v>10</v>
      </c>
      <c r="J71" s="43">
        <v>14</v>
      </c>
      <c r="K71" s="44"/>
      <c r="L71" s="43">
        <v>22</v>
      </c>
    </row>
    <row r="72" spans="1:12" ht="14.4" x14ac:dyDescent="0.3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3</v>
      </c>
      <c r="H72" s="43">
        <v>4</v>
      </c>
      <c r="I72" s="43">
        <v>14</v>
      </c>
      <c r="J72" s="43">
        <v>97</v>
      </c>
      <c r="K72" s="44"/>
      <c r="L72" s="43">
        <v>9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120</v>
      </c>
      <c r="G73" s="43">
        <v>23</v>
      </c>
      <c r="H73" s="43">
        <v>1</v>
      </c>
      <c r="I73" s="43"/>
      <c r="J73" s="43">
        <v>99</v>
      </c>
      <c r="K73" s="44">
        <v>160</v>
      </c>
      <c r="L73" s="43">
        <v>29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4</v>
      </c>
      <c r="H74" s="43">
        <v>8</v>
      </c>
      <c r="I74" s="43">
        <v>28</v>
      </c>
      <c r="J74" s="43">
        <v>193</v>
      </c>
      <c r="K74" s="44">
        <v>216</v>
      </c>
      <c r="L74" s="43">
        <v>16</v>
      </c>
    </row>
    <row r="75" spans="1:12" ht="14.4" x14ac:dyDescent="0.3">
      <c r="A75" s="23"/>
      <c r="B75" s="15"/>
      <c r="C75" s="11"/>
      <c r="D75" s="7" t="s">
        <v>30</v>
      </c>
      <c r="E75" s="42" t="s">
        <v>87</v>
      </c>
      <c r="F75" s="43">
        <v>200</v>
      </c>
      <c r="G75" s="43">
        <v>2</v>
      </c>
      <c r="H75" s="43">
        <v>1</v>
      </c>
      <c r="I75" s="43">
        <v>1</v>
      </c>
      <c r="J75" s="43">
        <v>87</v>
      </c>
      <c r="K75" s="44"/>
      <c r="L75" s="43">
        <v>23</v>
      </c>
    </row>
    <row r="76" spans="1:12" ht="14.4" x14ac:dyDescent="0.3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4</v>
      </c>
      <c r="H76" s="43">
        <v>1</v>
      </c>
      <c r="I76" s="43">
        <v>1</v>
      </c>
      <c r="J76" s="43">
        <v>93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:L80" si="13">SUM(G71:G79)</f>
        <v>37</v>
      </c>
      <c r="H80" s="19">
        <f t="shared" si="13"/>
        <v>26</v>
      </c>
      <c r="I80" s="19">
        <f t="shared" si="13"/>
        <v>54</v>
      </c>
      <c r="J80" s="19">
        <f t="shared" si="13"/>
        <v>583</v>
      </c>
      <c r="K80" s="25"/>
      <c r="L80" s="19">
        <f t="shared" si="13"/>
        <v>102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1430</v>
      </c>
      <c r="G81" s="32">
        <f t="shared" ref="G81:L81" si="14">G70+G80</f>
        <v>52</v>
      </c>
      <c r="H81" s="32">
        <f t="shared" si="14"/>
        <v>40</v>
      </c>
      <c r="I81" s="32">
        <f t="shared" si="14"/>
        <v>133</v>
      </c>
      <c r="J81" s="32">
        <f t="shared" si="14"/>
        <v>1115</v>
      </c>
      <c r="K81" s="32"/>
      <c r="L81" s="32">
        <f t="shared" si="14"/>
        <v>150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220</v>
      </c>
      <c r="G82" s="40">
        <v>9</v>
      </c>
      <c r="H82" s="40">
        <v>12</v>
      </c>
      <c r="I82" s="40">
        <v>40</v>
      </c>
      <c r="J82" s="40">
        <v>286</v>
      </c>
      <c r="K82" s="41">
        <v>97</v>
      </c>
      <c r="L82" s="40">
        <v>11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4</v>
      </c>
      <c r="H84" s="43">
        <v>1</v>
      </c>
      <c r="I84" s="43">
        <v>1</v>
      </c>
      <c r="J84" s="43">
        <v>94</v>
      </c>
      <c r="K84" s="44"/>
      <c r="L84" s="43">
        <v>23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4</v>
      </c>
      <c r="H85" s="43">
        <v>1</v>
      </c>
      <c r="I85" s="43">
        <v>1</v>
      </c>
      <c r="J85" s="43">
        <v>93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60</v>
      </c>
      <c r="F86" s="43">
        <v>40</v>
      </c>
      <c r="G86" s="43">
        <v>6</v>
      </c>
      <c r="H86" s="43">
        <v>5</v>
      </c>
      <c r="I86" s="43">
        <v>1</v>
      </c>
      <c r="J86" s="43">
        <v>63</v>
      </c>
      <c r="K86" s="44"/>
      <c r="L86" s="43">
        <v>12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23</v>
      </c>
      <c r="H89" s="19">
        <f t="shared" si="15"/>
        <v>19</v>
      </c>
      <c r="I89" s="19">
        <f t="shared" si="15"/>
        <v>43</v>
      </c>
      <c r="J89" s="19">
        <f t="shared" si="15"/>
        <v>536</v>
      </c>
      <c r="K89" s="25"/>
      <c r="L89" s="19">
        <f t="shared" si="15"/>
        <v>49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250</v>
      </c>
      <c r="G91" s="43">
        <v>6</v>
      </c>
      <c r="H91" s="43">
        <v>12</v>
      </c>
      <c r="I91" s="43">
        <v>33</v>
      </c>
      <c r="J91" s="43">
        <v>150</v>
      </c>
      <c r="K91" s="44"/>
      <c r="L91" s="43">
        <v>12</v>
      </c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16</v>
      </c>
      <c r="H92" s="43">
        <v>18</v>
      </c>
      <c r="I92" s="43">
        <v>11</v>
      </c>
      <c r="J92" s="43">
        <v>265</v>
      </c>
      <c r="K92" s="44"/>
      <c r="L92" s="43">
        <v>36</v>
      </c>
    </row>
    <row r="93" spans="1:12" ht="14.4" x14ac:dyDescent="0.3">
      <c r="A93" s="23"/>
      <c r="B93" s="15"/>
      <c r="C93" s="11"/>
      <c r="D93" s="7" t="s">
        <v>29</v>
      </c>
      <c r="E93" s="42" t="s">
        <v>74</v>
      </c>
      <c r="F93" s="43">
        <v>180</v>
      </c>
      <c r="G93" s="43">
        <v>7</v>
      </c>
      <c r="H93" s="43">
        <v>7</v>
      </c>
      <c r="I93" s="43">
        <v>43</v>
      </c>
      <c r="J93" s="43">
        <v>254</v>
      </c>
      <c r="K93" s="44">
        <v>204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</v>
      </c>
      <c r="H94" s="43">
        <v>0</v>
      </c>
      <c r="I94" s="43">
        <v>23</v>
      </c>
      <c r="J94" s="43">
        <v>92</v>
      </c>
      <c r="K94" s="44"/>
      <c r="L94" s="43">
        <v>10</v>
      </c>
    </row>
    <row r="95" spans="1:12" ht="14.4" x14ac:dyDescent="0.3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4</v>
      </c>
      <c r="H95" s="43">
        <v>1</v>
      </c>
      <c r="I95" s="43">
        <v>1</v>
      </c>
      <c r="J95" s="43">
        <v>93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100</v>
      </c>
      <c r="G96" s="43">
        <v>2</v>
      </c>
      <c r="H96" s="43">
        <v>1</v>
      </c>
      <c r="I96" s="43">
        <v>20</v>
      </c>
      <c r="J96" s="43">
        <v>89</v>
      </c>
      <c r="K96" s="44"/>
      <c r="L96" s="43">
        <v>17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:L99" si="16">SUM(G90:G98)</f>
        <v>36</v>
      </c>
      <c r="H99" s="19">
        <f t="shared" si="16"/>
        <v>39</v>
      </c>
      <c r="I99" s="19">
        <f t="shared" si="16"/>
        <v>131</v>
      </c>
      <c r="J99" s="19">
        <f t="shared" si="16"/>
        <v>943</v>
      </c>
      <c r="K99" s="25"/>
      <c r="L99" s="19">
        <f t="shared" si="16"/>
        <v>88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:L100" si="17">G89+G99</f>
        <v>59</v>
      </c>
      <c r="H100" s="32">
        <f t="shared" si="17"/>
        <v>58</v>
      </c>
      <c r="I100" s="32">
        <f t="shared" si="17"/>
        <v>174</v>
      </c>
      <c r="J100" s="32">
        <f t="shared" si="17"/>
        <v>1479</v>
      </c>
      <c r="K100" s="32"/>
      <c r="L100" s="32">
        <f t="shared" si="17"/>
        <v>137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8</v>
      </c>
      <c r="H101" s="40">
        <v>8</v>
      </c>
      <c r="I101" s="40">
        <v>35</v>
      </c>
      <c r="J101" s="40">
        <v>246</v>
      </c>
      <c r="K101" s="41">
        <v>95</v>
      </c>
      <c r="L101" s="40">
        <v>11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1</v>
      </c>
      <c r="H103" s="43">
        <v>1</v>
      </c>
      <c r="I103" s="43">
        <v>16</v>
      </c>
      <c r="J103" s="43">
        <v>62</v>
      </c>
      <c r="K103" s="44">
        <v>265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4</v>
      </c>
      <c r="H104" s="43">
        <v>1</v>
      </c>
      <c r="I104" s="43">
        <v>1</v>
      </c>
      <c r="J104" s="43">
        <v>93</v>
      </c>
      <c r="K104" s="44"/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1</v>
      </c>
      <c r="H105" s="43">
        <v>1</v>
      </c>
      <c r="I105" s="43">
        <v>9</v>
      </c>
      <c r="J105" s="43">
        <v>41</v>
      </c>
      <c r="K105" s="44"/>
      <c r="L105" s="43">
        <v>28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18">SUM(G101:G107)</f>
        <v>14</v>
      </c>
      <c r="H108" s="19">
        <f t="shared" si="18"/>
        <v>11</v>
      </c>
      <c r="I108" s="19">
        <f t="shared" si="18"/>
        <v>61</v>
      </c>
      <c r="J108" s="19">
        <f t="shared" si="18"/>
        <v>442</v>
      </c>
      <c r="K108" s="25"/>
      <c r="L108" s="19">
        <f t="shared" ref="L108" si="19">SUM(L101:L107)</f>
        <v>45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50</v>
      </c>
      <c r="F109" s="43">
        <v>30</v>
      </c>
      <c r="G109" s="43">
        <v>14</v>
      </c>
      <c r="H109" s="43">
        <v>18</v>
      </c>
      <c r="I109" s="43"/>
      <c r="J109" s="43">
        <v>216</v>
      </c>
      <c r="K109" s="44"/>
      <c r="L109" s="43">
        <v>19</v>
      </c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</v>
      </c>
      <c r="H110" s="43">
        <v>7</v>
      </c>
      <c r="I110" s="43">
        <v>11</v>
      </c>
      <c r="J110" s="43">
        <v>112</v>
      </c>
      <c r="K110" s="44"/>
      <c r="L110" s="43">
        <v>11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9</v>
      </c>
      <c r="H111" s="43">
        <v>10</v>
      </c>
      <c r="I111" s="43">
        <v>3</v>
      </c>
      <c r="J111" s="43">
        <v>142</v>
      </c>
      <c r="K111" s="44">
        <v>162</v>
      </c>
      <c r="L111" s="43">
        <v>48</v>
      </c>
    </row>
    <row r="112" spans="1:12" ht="14.4" x14ac:dyDescent="0.3">
      <c r="A112" s="23"/>
      <c r="B112" s="15"/>
      <c r="C112" s="11"/>
      <c r="D112" s="7" t="s">
        <v>29</v>
      </c>
      <c r="E112" s="42" t="s">
        <v>73</v>
      </c>
      <c r="F112" s="43">
        <v>180</v>
      </c>
      <c r="G112" s="43">
        <v>7</v>
      </c>
      <c r="H112" s="43">
        <v>6</v>
      </c>
      <c r="I112" s="43">
        <v>42</v>
      </c>
      <c r="J112" s="43">
        <v>253</v>
      </c>
      <c r="K112" s="44">
        <v>304</v>
      </c>
      <c r="L112" s="43">
        <v>10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2</v>
      </c>
      <c r="H113" s="43">
        <v>1</v>
      </c>
      <c r="I113" s="43">
        <v>6</v>
      </c>
      <c r="J113" s="43">
        <v>36</v>
      </c>
      <c r="K113" s="44"/>
      <c r="L113" s="43">
        <v>21</v>
      </c>
    </row>
    <row r="114" spans="1:12" ht="14.4" x14ac:dyDescent="0.3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4</v>
      </c>
      <c r="H114" s="43">
        <v>1</v>
      </c>
      <c r="I114" s="43">
        <v>1</v>
      </c>
      <c r="J114" s="43">
        <v>93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20">SUM(G109:G117)</f>
        <v>38</v>
      </c>
      <c r="H118" s="19">
        <f t="shared" si="20"/>
        <v>43</v>
      </c>
      <c r="I118" s="19">
        <f t="shared" si="20"/>
        <v>63</v>
      </c>
      <c r="J118" s="19">
        <f t="shared" si="20"/>
        <v>852</v>
      </c>
      <c r="K118" s="25"/>
      <c r="L118" s="19">
        <f t="shared" ref="L118" si="21">SUM(L109:L117)</f>
        <v>112</v>
      </c>
    </row>
    <row r="119" spans="1:12" ht="14.4" customHeight="1" thickBot="1" x14ac:dyDescent="0.3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1340</v>
      </c>
      <c r="G119" s="32">
        <f t="shared" ref="G119:L119" si="22">G108+G118</f>
        <v>52</v>
      </c>
      <c r="H119" s="32">
        <f t="shared" si="22"/>
        <v>54</v>
      </c>
      <c r="I119" s="32">
        <f t="shared" si="22"/>
        <v>124</v>
      </c>
      <c r="J119" s="32">
        <f t="shared" si="22"/>
        <v>1294</v>
      </c>
      <c r="K119" s="32"/>
      <c r="L119" s="32">
        <f t="shared" si="22"/>
        <v>157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30</v>
      </c>
      <c r="H120" s="40">
        <v>12</v>
      </c>
      <c r="I120" s="40">
        <v>30</v>
      </c>
      <c r="J120" s="40">
        <v>342</v>
      </c>
      <c r="K120" s="41"/>
      <c r="L120" s="40">
        <v>29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4</v>
      </c>
      <c r="H122" s="43">
        <v>4</v>
      </c>
      <c r="I122" s="43">
        <v>26</v>
      </c>
      <c r="J122" s="43">
        <v>154</v>
      </c>
      <c r="K122" s="44"/>
      <c r="L122" s="43">
        <v>8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4</v>
      </c>
      <c r="H123" s="43">
        <v>1</v>
      </c>
      <c r="I123" s="43">
        <v>1</v>
      </c>
      <c r="J123" s="43">
        <v>93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66</v>
      </c>
      <c r="F124" s="43">
        <v>150</v>
      </c>
      <c r="G124" s="43"/>
      <c r="H124" s="43"/>
      <c r="I124" s="43"/>
      <c r="J124" s="43"/>
      <c r="K124" s="44"/>
      <c r="L124" s="43">
        <v>17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23">SUM(G120:G126)</f>
        <v>38</v>
      </c>
      <c r="H127" s="19">
        <f t="shared" si="23"/>
        <v>17</v>
      </c>
      <c r="I127" s="19">
        <f t="shared" si="23"/>
        <v>57</v>
      </c>
      <c r="J127" s="19">
        <f t="shared" si="23"/>
        <v>589</v>
      </c>
      <c r="K127" s="25"/>
      <c r="L127" s="19">
        <f t="shared" ref="L127" si="24">SUM(L120:L126)</f>
        <v>57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46</v>
      </c>
      <c r="F128" s="43">
        <v>80</v>
      </c>
      <c r="G128" s="43">
        <v>1</v>
      </c>
      <c r="H128" s="43">
        <v>6</v>
      </c>
      <c r="I128" s="43">
        <v>8</v>
      </c>
      <c r="J128" s="43">
        <v>82</v>
      </c>
      <c r="K128" s="44"/>
      <c r="L128" s="43">
        <v>23</v>
      </c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</v>
      </c>
      <c r="H129" s="43">
        <v>7</v>
      </c>
      <c r="I129" s="43">
        <v>11</v>
      </c>
      <c r="J129" s="43">
        <v>108</v>
      </c>
      <c r="K129" s="44"/>
      <c r="L129" s="43">
        <v>13</v>
      </c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12</v>
      </c>
      <c r="H130" s="43">
        <v>9</v>
      </c>
      <c r="I130" s="43">
        <v>1</v>
      </c>
      <c r="J130" s="43">
        <v>134</v>
      </c>
      <c r="K130" s="44"/>
      <c r="L130" s="43">
        <v>50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9</v>
      </c>
      <c r="H131" s="43">
        <v>4</v>
      </c>
      <c r="I131" s="43">
        <v>1</v>
      </c>
      <c r="J131" s="43">
        <v>231</v>
      </c>
      <c r="K131" s="44">
        <v>302</v>
      </c>
      <c r="L131" s="43">
        <v>5</v>
      </c>
    </row>
    <row r="132" spans="1:12" ht="14.4" x14ac:dyDescent="0.3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1</v>
      </c>
      <c r="H132" s="43"/>
      <c r="I132" s="43">
        <v>23</v>
      </c>
      <c r="J132" s="43">
        <v>92</v>
      </c>
      <c r="K132" s="44">
        <v>290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4</v>
      </c>
      <c r="H133" s="43">
        <v>1</v>
      </c>
      <c r="I133" s="43">
        <v>1</v>
      </c>
      <c r="J133" s="43">
        <v>93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25">SUM(G128:G136)</f>
        <v>29</v>
      </c>
      <c r="H137" s="19">
        <f t="shared" si="25"/>
        <v>27</v>
      </c>
      <c r="I137" s="19">
        <f t="shared" si="25"/>
        <v>45</v>
      </c>
      <c r="J137" s="19">
        <f t="shared" si="25"/>
        <v>740</v>
      </c>
      <c r="K137" s="25"/>
      <c r="L137" s="19">
        <f t="shared" ref="L137" si="26">SUM(L128:L136)</f>
        <v>104</v>
      </c>
    </row>
    <row r="138" spans="1:12" ht="14.4" customHeight="1" thickBot="1" x14ac:dyDescent="0.3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1410</v>
      </c>
      <c r="G138" s="32">
        <f t="shared" ref="G138:L138" si="27">G127+G137</f>
        <v>67</v>
      </c>
      <c r="H138" s="32">
        <f t="shared" si="27"/>
        <v>44</v>
      </c>
      <c r="I138" s="32">
        <f t="shared" si="27"/>
        <v>102</v>
      </c>
      <c r="J138" s="32">
        <f t="shared" si="27"/>
        <v>1329</v>
      </c>
      <c r="K138" s="32"/>
      <c r="L138" s="32">
        <f t="shared" si="27"/>
        <v>161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7</v>
      </c>
      <c r="H139" s="40">
        <v>7</v>
      </c>
      <c r="I139" s="40">
        <v>35</v>
      </c>
      <c r="J139" s="40">
        <v>227</v>
      </c>
      <c r="K139" s="41">
        <v>103</v>
      </c>
      <c r="L139" s="40">
        <v>11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1</v>
      </c>
      <c r="H141" s="43"/>
      <c r="I141" s="43">
        <v>15</v>
      </c>
      <c r="J141" s="43">
        <v>61</v>
      </c>
      <c r="K141" s="44"/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</v>
      </c>
      <c r="H142" s="43">
        <v>1</v>
      </c>
      <c r="I142" s="43">
        <v>1</v>
      </c>
      <c r="J142" s="43">
        <v>93</v>
      </c>
      <c r="K142" s="44"/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1</v>
      </c>
      <c r="H143" s="43">
        <v>1</v>
      </c>
      <c r="I143" s="43">
        <v>10</v>
      </c>
      <c r="J143" s="43">
        <v>45</v>
      </c>
      <c r="K143" s="44"/>
      <c r="L143" s="43">
        <v>13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28">SUM(G139:G145)</f>
        <v>13</v>
      </c>
      <c r="H146" s="19">
        <f t="shared" si="28"/>
        <v>9</v>
      </c>
      <c r="I146" s="19">
        <f t="shared" si="28"/>
        <v>61</v>
      </c>
      <c r="J146" s="19">
        <f t="shared" si="28"/>
        <v>426</v>
      </c>
      <c r="K146" s="25"/>
      <c r="L146" s="19">
        <f t="shared" ref="L146" si="29">SUM(L139:L145)</f>
        <v>35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6</v>
      </c>
      <c r="H148" s="43">
        <v>12</v>
      </c>
      <c r="I148" s="43">
        <v>33</v>
      </c>
      <c r="J148" s="43">
        <v>150</v>
      </c>
      <c r="K148" s="44"/>
      <c r="L148" s="43">
        <v>12</v>
      </c>
    </row>
    <row r="149" spans="1:12" ht="14.4" x14ac:dyDescent="0.3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</v>
      </c>
      <c r="H149" s="43">
        <v>9</v>
      </c>
      <c r="I149" s="43">
        <v>8</v>
      </c>
      <c r="J149" s="43">
        <v>230</v>
      </c>
      <c r="K149" s="44"/>
      <c r="L149" s="43">
        <v>32</v>
      </c>
    </row>
    <row r="150" spans="1:12" ht="14.4" x14ac:dyDescent="0.3">
      <c r="A150" s="23"/>
      <c r="B150" s="15"/>
      <c r="C150" s="11"/>
      <c r="D150" s="7" t="s">
        <v>29</v>
      </c>
      <c r="E150" s="42" t="s">
        <v>74</v>
      </c>
      <c r="F150" s="43">
        <v>180</v>
      </c>
      <c r="G150" s="43">
        <v>5</v>
      </c>
      <c r="H150" s="43">
        <v>6</v>
      </c>
      <c r="I150" s="43">
        <v>49</v>
      </c>
      <c r="J150" s="43">
        <v>270</v>
      </c>
      <c r="K150" s="44">
        <v>309</v>
      </c>
      <c r="L150" s="43">
        <v>11</v>
      </c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6</v>
      </c>
      <c r="H151" s="43">
        <v>5</v>
      </c>
      <c r="I151" s="43">
        <v>8</v>
      </c>
      <c r="J151" s="43">
        <v>100</v>
      </c>
      <c r="K151" s="44"/>
      <c r="L151" s="43">
        <v>22</v>
      </c>
    </row>
    <row r="152" spans="1:12" ht="14.4" x14ac:dyDescent="0.3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4</v>
      </c>
      <c r="H152" s="43">
        <v>1</v>
      </c>
      <c r="I152" s="43">
        <v>1</v>
      </c>
      <c r="J152" s="43">
        <v>93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100</v>
      </c>
      <c r="G153" s="43">
        <v>1</v>
      </c>
      <c r="H153" s="43">
        <v>1</v>
      </c>
      <c r="I153" s="43">
        <v>15</v>
      </c>
      <c r="J153" s="43">
        <v>61</v>
      </c>
      <c r="K153" s="44"/>
      <c r="L153" s="43">
        <v>21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30">SUM(G147:G155)</f>
        <v>23</v>
      </c>
      <c r="H156" s="19">
        <f t="shared" si="30"/>
        <v>34</v>
      </c>
      <c r="I156" s="19">
        <f t="shared" si="30"/>
        <v>114</v>
      </c>
      <c r="J156" s="19">
        <f t="shared" si="30"/>
        <v>904</v>
      </c>
      <c r="K156" s="25"/>
      <c r="L156" s="19">
        <f t="shared" ref="L156" si="31">SUM(L147:L155)</f>
        <v>101</v>
      </c>
    </row>
    <row r="157" spans="1:12" ht="14.4" customHeight="1" thickBot="1" x14ac:dyDescent="0.3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1410</v>
      </c>
      <c r="G157" s="32">
        <f t="shared" ref="G157:L157" si="32">G146+G156</f>
        <v>36</v>
      </c>
      <c r="H157" s="32">
        <f t="shared" si="32"/>
        <v>43</v>
      </c>
      <c r="I157" s="32">
        <f t="shared" si="32"/>
        <v>175</v>
      </c>
      <c r="J157" s="32">
        <f t="shared" si="32"/>
        <v>1330</v>
      </c>
      <c r="K157" s="32"/>
      <c r="L157" s="32">
        <f t="shared" si="32"/>
        <v>136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85</v>
      </c>
      <c r="F158" s="40">
        <v>200</v>
      </c>
      <c r="G158" s="40">
        <v>9</v>
      </c>
      <c r="H158" s="40">
        <v>12</v>
      </c>
      <c r="I158" s="40">
        <v>40</v>
      </c>
      <c r="J158" s="40">
        <v>286</v>
      </c>
      <c r="K158" s="41">
        <v>182</v>
      </c>
      <c r="L158" s="40">
        <v>13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1</v>
      </c>
      <c r="H160" s="43"/>
      <c r="I160" s="43">
        <v>23</v>
      </c>
      <c r="J160" s="43">
        <v>92</v>
      </c>
      <c r="K160" s="44">
        <v>253</v>
      </c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4</v>
      </c>
      <c r="H161" s="43">
        <v>1</v>
      </c>
      <c r="I161" s="43">
        <v>1</v>
      </c>
      <c r="J161" s="43">
        <v>93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1</v>
      </c>
      <c r="H162" s="43">
        <v>1</v>
      </c>
      <c r="I162" s="43">
        <v>11</v>
      </c>
      <c r="J162" s="43">
        <v>47</v>
      </c>
      <c r="K162" s="44"/>
      <c r="L162" s="43">
        <v>23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33">SUM(G158:G164)</f>
        <v>15</v>
      </c>
      <c r="H165" s="19">
        <f t="shared" si="33"/>
        <v>14</v>
      </c>
      <c r="I165" s="19">
        <f t="shared" si="33"/>
        <v>75</v>
      </c>
      <c r="J165" s="19">
        <f t="shared" si="33"/>
        <v>518</v>
      </c>
      <c r="K165" s="25"/>
      <c r="L165" s="19">
        <f t="shared" ref="L165" si="34">SUM(L158:L164)</f>
        <v>43</v>
      </c>
    </row>
    <row r="166" spans="1:12" ht="14.4" x14ac:dyDescent="0.3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67</v>
      </c>
      <c r="F166" s="43">
        <v>100</v>
      </c>
      <c r="G166" s="43">
        <v>1</v>
      </c>
      <c r="H166" s="43">
        <v>11</v>
      </c>
      <c r="I166" s="43">
        <v>10</v>
      </c>
      <c r="J166" s="43">
        <v>14</v>
      </c>
      <c r="K166" s="44"/>
      <c r="L166" s="43">
        <v>22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68</v>
      </c>
      <c r="F168" s="43">
        <v>300</v>
      </c>
      <c r="G168" s="43">
        <v>38</v>
      </c>
      <c r="H168" s="43">
        <v>29</v>
      </c>
      <c r="I168" s="43">
        <v>38</v>
      </c>
      <c r="J168" s="43">
        <v>338</v>
      </c>
      <c r="K168" s="44"/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2</v>
      </c>
      <c r="H170" s="43">
        <v>1</v>
      </c>
      <c r="I170" s="43">
        <v>6</v>
      </c>
      <c r="J170" s="43">
        <v>36</v>
      </c>
      <c r="K170" s="44"/>
      <c r="L170" s="43">
        <v>21</v>
      </c>
    </row>
    <row r="171" spans="1:12" ht="14.4" x14ac:dyDescent="0.3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4</v>
      </c>
      <c r="H171" s="43">
        <v>1</v>
      </c>
      <c r="I171" s="43">
        <v>1</v>
      </c>
      <c r="J171" s="43">
        <v>93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41</v>
      </c>
      <c r="F172" s="43">
        <v>100</v>
      </c>
      <c r="G172" s="43">
        <v>1</v>
      </c>
      <c r="H172" s="43">
        <v>1</v>
      </c>
      <c r="I172" s="43">
        <v>9</v>
      </c>
      <c r="J172" s="43">
        <v>40</v>
      </c>
      <c r="K172" s="44"/>
      <c r="L172" s="43">
        <v>20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46</v>
      </c>
      <c r="H175" s="19">
        <f t="shared" si="35"/>
        <v>43</v>
      </c>
      <c r="I175" s="19">
        <f t="shared" si="35"/>
        <v>64</v>
      </c>
      <c r="J175" s="19">
        <f t="shared" si="35"/>
        <v>521</v>
      </c>
      <c r="K175" s="25"/>
      <c r="L175" s="19">
        <f t="shared" ref="L175" si="36">SUM(L166:L174)</f>
        <v>106</v>
      </c>
    </row>
    <row r="176" spans="1:12" ht="14.4" customHeight="1" thickBot="1" x14ac:dyDescent="0.3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1280</v>
      </c>
      <c r="G176" s="32">
        <f t="shared" ref="G176:L176" si="37">G165+G175</f>
        <v>61</v>
      </c>
      <c r="H176" s="32">
        <f t="shared" si="37"/>
        <v>57</v>
      </c>
      <c r="I176" s="32">
        <f t="shared" si="37"/>
        <v>139</v>
      </c>
      <c r="J176" s="32">
        <f t="shared" si="37"/>
        <v>1039</v>
      </c>
      <c r="K176" s="32"/>
      <c r="L176" s="32">
        <f t="shared" si="37"/>
        <v>149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88</v>
      </c>
      <c r="F177" s="40">
        <v>200</v>
      </c>
      <c r="G177" s="40">
        <v>9</v>
      </c>
      <c r="H177" s="40">
        <v>12</v>
      </c>
      <c r="I177" s="40">
        <v>40</v>
      </c>
      <c r="J177" s="40">
        <v>286</v>
      </c>
      <c r="K177" s="41">
        <v>97</v>
      </c>
      <c r="L177" s="40">
        <v>11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2</v>
      </c>
      <c r="H179" s="43">
        <v>1</v>
      </c>
      <c r="I179" s="43">
        <v>6</v>
      </c>
      <c r="J179" s="43">
        <v>36</v>
      </c>
      <c r="K179" s="44"/>
      <c r="L179" s="43">
        <v>21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</v>
      </c>
      <c r="H180" s="43">
        <v>1</v>
      </c>
      <c r="I180" s="43">
        <v>1</v>
      </c>
      <c r="J180" s="43">
        <v>93</v>
      </c>
      <c r="K180" s="44"/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60</v>
      </c>
      <c r="F181" s="43">
        <v>40</v>
      </c>
      <c r="G181" s="43">
        <v>6</v>
      </c>
      <c r="H181" s="43">
        <v>5</v>
      </c>
      <c r="I181" s="43">
        <v>1</v>
      </c>
      <c r="J181" s="43">
        <v>63</v>
      </c>
      <c r="K181" s="44">
        <v>209</v>
      </c>
      <c r="L181" s="43">
        <v>12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38">SUM(G177:G183)</f>
        <v>21</v>
      </c>
      <c r="H184" s="19">
        <f t="shared" si="38"/>
        <v>19</v>
      </c>
      <c r="I184" s="19">
        <f t="shared" si="38"/>
        <v>48</v>
      </c>
      <c r="J184" s="19">
        <f t="shared" si="38"/>
        <v>478</v>
      </c>
      <c r="K184" s="25"/>
      <c r="L184" s="19">
        <f t="shared" ref="L184" si="39">SUM(L177:L183)</f>
        <v>47</v>
      </c>
    </row>
    <row r="185" spans="1:12" ht="14.4" x14ac:dyDescent="0.3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61</v>
      </c>
      <c r="F187" s="43">
        <v>75</v>
      </c>
      <c r="G187" s="43">
        <v>12</v>
      </c>
      <c r="H187" s="43">
        <v>11</v>
      </c>
      <c r="I187" s="43">
        <v>11</v>
      </c>
      <c r="J187" s="43">
        <v>186</v>
      </c>
      <c r="K187" s="44"/>
      <c r="L187" s="43">
        <v>36</v>
      </c>
    </row>
    <row r="188" spans="1:12" ht="14.4" x14ac:dyDescent="0.3">
      <c r="A188" s="23"/>
      <c r="B188" s="15"/>
      <c r="C188" s="11"/>
      <c r="D188" s="7" t="s">
        <v>29</v>
      </c>
      <c r="E188" s="42" t="s">
        <v>73</v>
      </c>
      <c r="F188" s="43">
        <v>180</v>
      </c>
      <c r="G188" s="43">
        <v>5</v>
      </c>
      <c r="H188" s="43">
        <v>6</v>
      </c>
      <c r="I188" s="43">
        <v>49</v>
      </c>
      <c r="J188" s="43">
        <v>271</v>
      </c>
      <c r="K188" s="44">
        <v>304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</v>
      </c>
      <c r="H189" s="43">
        <v>0</v>
      </c>
      <c r="I189" s="43">
        <v>23</v>
      </c>
      <c r="J189" s="43">
        <v>92</v>
      </c>
      <c r="K189" s="44"/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4</v>
      </c>
      <c r="H190" s="43">
        <v>1</v>
      </c>
      <c r="I190" s="43">
        <v>1</v>
      </c>
      <c r="J190" s="43">
        <v>93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100</v>
      </c>
      <c r="G191" s="43">
        <v>1</v>
      </c>
      <c r="H191" s="43">
        <v>1</v>
      </c>
      <c r="I191" s="43">
        <v>20</v>
      </c>
      <c r="J191" s="43">
        <v>89</v>
      </c>
      <c r="K191" s="44"/>
      <c r="L191" s="43">
        <v>17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595</v>
      </c>
      <c r="G194" s="19">
        <f t="shared" ref="G194:J194" si="40">SUM(G185:G193)</f>
        <v>23</v>
      </c>
      <c r="H194" s="19">
        <f t="shared" si="40"/>
        <v>19</v>
      </c>
      <c r="I194" s="19">
        <f t="shared" si="40"/>
        <v>104</v>
      </c>
      <c r="J194" s="19">
        <f t="shared" si="40"/>
        <v>731</v>
      </c>
      <c r="K194" s="25"/>
      <c r="L194" s="19">
        <f t="shared" ref="L194" si="41">SUM(L185:L193)</f>
        <v>76</v>
      </c>
    </row>
    <row r="195" spans="1:12" ht="14.4" customHeight="1" thickBot="1" x14ac:dyDescent="0.3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1075</v>
      </c>
      <c r="G195" s="32">
        <f t="shared" ref="G195:L195" si="42">G184+G194</f>
        <v>44</v>
      </c>
      <c r="H195" s="32">
        <f t="shared" si="42"/>
        <v>38</v>
      </c>
      <c r="I195" s="32">
        <f t="shared" si="42"/>
        <v>152</v>
      </c>
      <c r="J195" s="32">
        <f t="shared" si="42"/>
        <v>1209</v>
      </c>
      <c r="K195" s="32"/>
      <c r="L195" s="32">
        <f t="shared" si="42"/>
        <v>123</v>
      </c>
    </row>
    <row r="196" spans="1:12" ht="13.2" customHeight="1" thickBot="1" x14ac:dyDescent="0.3">
      <c r="A196" s="27"/>
      <c r="B196" s="28"/>
      <c r="C196" s="56" t="s">
        <v>5</v>
      </c>
      <c r="D196" s="56"/>
      <c r="E196" s="56"/>
      <c r="F196" s="34">
        <f>F24+F43+F62+F81+F100+F119+F138+F157+F176+F195</f>
        <v>13585</v>
      </c>
      <c r="G196" s="34">
        <f t="shared" ref="G196:L196" si="43">G24+G43+G62+G81+G100+G119+G138+G157+G176+G195</f>
        <v>548</v>
      </c>
      <c r="H196" s="34">
        <f t="shared" si="43"/>
        <v>511</v>
      </c>
      <c r="I196" s="34">
        <f t="shared" si="43"/>
        <v>1457</v>
      </c>
      <c r="J196" s="34">
        <f t="shared" si="43"/>
        <v>13303</v>
      </c>
      <c r="K196" s="34">
        <f t="shared" si="43"/>
        <v>0</v>
      </c>
      <c r="L196" s="34">
        <f t="shared" si="43"/>
        <v>1479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2025-01-04T10:35:23Z</cp:lastPrinted>
  <dcterms:created xsi:type="dcterms:W3CDTF">2022-05-16T14:23:56Z</dcterms:created>
  <dcterms:modified xsi:type="dcterms:W3CDTF">2025-01-28T11:19:09Z</dcterms:modified>
</cp:coreProperties>
</file>