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дница\Desktop\"/>
    </mc:Choice>
  </mc:AlternateContent>
  <bookViews>
    <workbookView xWindow="0" yWindow="0" windowWidth="19200" windowHeight="81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<sst xmlns="http://schemas.openxmlformats.org/spreadsheetml/2006/main" count="300" uniqueCount="96">
  <si>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</si>
  <si>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</si>
  <si>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</si>
  <si>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</si>
  <si>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</si>
  <si>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</si>
  <si>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</si>
  <si>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</si>
  <si>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</si>
  <si>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</si>
  <si>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</si>
  <si>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</si>
  <si>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</si>
  <si>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</si>
  <si>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</si>
  <si>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</si>
  <si>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</si>
  <si>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</si>
  <si>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</si>
  <si>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</si>
  <si>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</si>
  <si>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</si>
  <si>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</si>
  <si>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</si>
  <si>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</si>
  <si>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</si>
  <si>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</si>
  <si>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</si>
  <si>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</si>
  <si>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</si>
  <si>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</si>
  <si>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</si>
  <si>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</si>
  <si>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</si>
  <si>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</si>
  <si>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</si>
  <si>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</si>
  <si>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</si>
  <si>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</si>
  <si>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с м/м</t>
  </si>
  <si>
    <t>Чай с сахаром</t>
  </si>
  <si>
    <t>хлеб пшеничный</t>
  </si>
  <si>
    <t>Яблоко</t>
  </si>
  <si>
    <t>Салат из вареной свекы с р.м.</t>
  </si>
  <si>
    <t>Щи из св.капусты</t>
  </si>
  <si>
    <t>Макароны отварные</t>
  </si>
  <si>
    <t>Чай с лимоном</t>
  </si>
  <si>
    <t>200/7</t>
  </si>
  <si>
    <t>Хлеб пшеничный</t>
  </si>
  <si>
    <t>Каша гречневая с м/м</t>
  </si>
  <si>
    <t>Какао с молоком</t>
  </si>
  <si>
    <t>Мандарины</t>
  </si>
  <si>
    <t>Винигрет овощной</t>
  </si>
  <si>
    <t>Суп рыбный</t>
  </si>
  <si>
    <t>Котлета рыбная</t>
  </si>
  <si>
    <t>пюре картофельное</t>
  </si>
  <si>
    <t>150/5</t>
  </si>
  <si>
    <t>Компот из смеси ягод</t>
  </si>
  <si>
    <t>Рисовая каша с м/м</t>
  </si>
  <si>
    <t>Киви</t>
  </si>
  <si>
    <t>Рассольник</t>
  </si>
  <si>
    <t>Рис рассыпчатый</t>
  </si>
  <si>
    <t>Компот из яблок</t>
  </si>
  <si>
    <t>Каша пшенная с м/м</t>
  </si>
  <si>
    <t>180/5</t>
  </si>
  <si>
    <t>Кофейный напиток</t>
  </si>
  <si>
    <t>Груша свежая</t>
  </si>
  <si>
    <t>Суп крестьянский с крупой</t>
  </si>
  <si>
    <t>Гуляш говяжий</t>
  </si>
  <si>
    <t>Греча рассыпчатая</t>
  </si>
  <si>
    <t>200/5</t>
  </si>
  <si>
    <t>Салат из свежей капусты с р/м</t>
  </si>
  <si>
    <t>Апельсин св</t>
  </si>
  <si>
    <t>Салат из св.огурцов с р/м</t>
  </si>
  <si>
    <t>Борщ со сметаной</t>
  </si>
  <si>
    <t>250/20</t>
  </si>
  <si>
    <t>Курица отварная</t>
  </si>
  <si>
    <t>Пюре картофельное</t>
  </si>
  <si>
    <t>Клюквенный напиток</t>
  </si>
  <si>
    <t>Каша ячневая с м\м</t>
  </si>
  <si>
    <t>Банан св.</t>
  </si>
  <si>
    <t>Салат из моркови</t>
  </si>
  <si>
    <t xml:space="preserve">Суп гороховый </t>
  </si>
  <si>
    <t>Рыба жареная</t>
  </si>
  <si>
    <t>Каша "Дружба"</t>
  </si>
  <si>
    <t>Чай с молоком</t>
  </si>
  <si>
    <t>Яблоко св</t>
  </si>
  <si>
    <t>Салат из св.помидоров и огурцов</t>
  </si>
  <si>
    <t>Жаркое по- домашнему</t>
  </si>
  <si>
    <t>Суп овощной со сметаной</t>
  </si>
  <si>
    <t>Щи из св.капусты со сметаной</t>
  </si>
  <si>
    <t>Чай с витамином С</t>
  </si>
  <si>
    <t>Салат витаминный с р/м.</t>
  </si>
  <si>
    <t>Котлета куриная</t>
  </si>
  <si>
    <t>Суп картофельный с рисом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</si>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</sst>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201" sqref="K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 t="s">
        <v>64</v>
      </c>
      <c r="G6" s="40">
        <v>6.04</v>
      </c>
      <c r="H6" s="40">
        <v>7.27</v>
      </c>
      <c r="I6" s="40">
        <v>34.29</v>
      </c>
      <c r="J6" s="40">
        <v>227.16</v>
      </c>
      <c r="K6" s="41">
        <v>103</v>
      </c>
      <c r="L6" s="40">
        <v>11.2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1.4</v>
      </c>
      <c r="H8" s="43">
        <v>1.2</v>
      </c>
      <c r="I8" s="43">
        <v>11.4</v>
      </c>
      <c r="J8" s="43">
        <v>63</v>
      </c>
      <c r="K8" s="44">
        <v>464</v>
      </c>
      <c r="L8" s="43">
        <v>14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110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>
        <v>20.9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11</v>
      </c>
      <c r="H13" s="19">
        <f t="shared" si="0"/>
        <v>9.17</v>
      </c>
      <c r="I13" s="19">
        <f t="shared" si="0"/>
        <v>75.309999999999988</v>
      </c>
      <c r="J13" s="19">
        <f t="shared" si="0"/>
        <v>430.67999999999995</v>
      </c>
      <c r="K13" s="25"/>
      <c r="L13" s="19">
        <f t="shared" ref="L13" si="1">SUM(L6:L12)</f>
        <v>49.099999999999994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100</v>
      </c>
      <c r="G14" s="43">
        <v>1.28</v>
      </c>
      <c r="H14" s="43">
        <v>5</v>
      </c>
      <c r="I14" s="43">
        <v>6.96</v>
      </c>
      <c r="J14" s="43">
        <v>76.8</v>
      </c>
      <c r="K14" s="44">
        <v>1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2.4</v>
      </c>
      <c r="H15" s="43">
        <v>5</v>
      </c>
      <c r="I15" s="43">
        <v>10.3</v>
      </c>
      <c r="J15" s="43">
        <v>95.7</v>
      </c>
      <c r="K15" s="44">
        <v>119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11.68</v>
      </c>
      <c r="H16" s="43">
        <v>14.21</v>
      </c>
      <c r="I16" s="43">
        <v>11.74</v>
      </c>
      <c r="J16" s="43">
        <v>171.52</v>
      </c>
      <c r="K16" s="44">
        <v>327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13</v>
      </c>
      <c r="H17" s="43">
        <v>6.3</v>
      </c>
      <c r="I17" s="43">
        <v>45</v>
      </c>
      <c r="J17" s="43">
        <v>263.8</v>
      </c>
      <c r="K17" s="44">
        <v>202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0.53</v>
      </c>
      <c r="H18" s="43">
        <v>0</v>
      </c>
      <c r="I18" s="43">
        <v>9.8699999999999992</v>
      </c>
      <c r="J18" s="43">
        <v>41.6</v>
      </c>
      <c r="K18" s="44">
        <v>265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32.049999999999997</v>
      </c>
      <c r="H23" s="19">
        <f t="shared" si="2"/>
        <v>30.91</v>
      </c>
      <c r="I23" s="19">
        <f t="shared" si="2"/>
        <v>103.19</v>
      </c>
      <c r="J23" s="19">
        <f t="shared" si="2"/>
        <v>742.93999999999994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1190</v>
      </c>
      <c r="G24" s="32">
        <f t="shared" ref="G24:J24" si="4">G13+G23</f>
        <v>43.05</v>
      </c>
      <c r="H24" s="32">
        <f t="shared" si="4"/>
        <v>40.08</v>
      </c>
      <c r="I24" s="32">
        <f t="shared" si="4"/>
        <v>178.5</v>
      </c>
      <c r="J24" s="32">
        <f t="shared" si="4"/>
        <v>1173.6199999999999</v>
      </c>
      <c r="K24" s="32"/>
      <c r="L24" s="32">
        <f t="shared" ref="L24" si="5">L13+L23</f>
        <v>134.1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70</v>
      </c>
      <c r="G25" s="40">
        <v>7.94</v>
      </c>
      <c r="H25" s="40">
        <v>8.2100000000000009</v>
      </c>
      <c r="I25" s="40">
        <v>35.130000000000003</v>
      </c>
      <c r="J25" s="40">
        <v>264.17</v>
      </c>
      <c r="K25" s="41">
        <v>95</v>
      </c>
      <c r="L25" s="40">
        <v>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 t="s">
        <v>47</v>
      </c>
      <c r="G27" s="43">
        <v>7.0000000000000001E-3</v>
      </c>
      <c r="H27" s="43">
        <v>0.01</v>
      </c>
      <c r="I27" s="43">
        <v>15.31</v>
      </c>
      <c r="J27" s="43">
        <v>61.62</v>
      </c>
      <c r="K27" s="44">
        <v>265</v>
      </c>
      <c r="L27" s="43">
        <v>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72</v>
      </c>
      <c r="F29" s="43">
        <v>100</v>
      </c>
      <c r="G29" s="43">
        <v>0.7</v>
      </c>
      <c r="H29" s="43">
        <v>0.3</v>
      </c>
      <c r="I29" s="43">
        <v>8.1</v>
      </c>
      <c r="J29" s="43">
        <v>40</v>
      </c>
      <c r="K29" s="44"/>
      <c r="L29" s="43">
        <v>22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140</v>
      </c>
      <c r="G32" s="19">
        <f t="shared" ref="G32" si="6">SUM(G25:G31)</f>
        <v>11.806999999999999</v>
      </c>
      <c r="H32" s="19">
        <f t="shared" ref="H32" si="7">SUM(H25:H31)</f>
        <v>8.9200000000000017</v>
      </c>
      <c r="I32" s="19">
        <f t="shared" ref="I32" si="8">SUM(I25:I31)</f>
        <v>77.86</v>
      </c>
      <c r="J32" s="19">
        <f t="shared" ref="J32:L32" si="9">SUM(J25:J31)</f>
        <v>459.31</v>
      </c>
      <c r="K32" s="25"/>
      <c r="L32" s="19">
        <f t="shared" si="9"/>
        <v>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100</v>
      </c>
      <c r="G33" s="43">
        <v>0.72</v>
      </c>
      <c r="H33" s="43">
        <v>10.08</v>
      </c>
      <c r="I33" s="43">
        <v>3</v>
      </c>
      <c r="J33" s="43">
        <v>103.6</v>
      </c>
      <c r="K33" s="44">
        <v>18</v>
      </c>
      <c r="L33" s="43">
        <v>20</v>
      </c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 t="s">
        <v>75</v>
      </c>
      <c r="G34" s="43">
        <v>1.9</v>
      </c>
      <c r="H34" s="43">
        <v>6.66</v>
      </c>
      <c r="I34" s="43">
        <v>10.81</v>
      </c>
      <c r="J34" s="43">
        <v>111.11</v>
      </c>
      <c r="K34" s="44">
        <v>27</v>
      </c>
      <c r="L34" s="43">
        <v>27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80</v>
      </c>
      <c r="G35" s="43">
        <v>33.299999999999997</v>
      </c>
      <c r="H35" s="43">
        <v>33.1</v>
      </c>
      <c r="I35" s="43">
        <v>0.9</v>
      </c>
      <c r="J35" s="43">
        <v>413.8</v>
      </c>
      <c r="K35" s="44">
        <v>192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 t="s">
        <v>64</v>
      </c>
      <c r="G36" s="43">
        <v>3.83</v>
      </c>
      <c r="H36" s="43">
        <v>7.27</v>
      </c>
      <c r="I36" s="43">
        <v>27.95</v>
      </c>
      <c r="J36" s="43">
        <v>192.55</v>
      </c>
      <c r="K36" s="44">
        <v>216</v>
      </c>
      <c r="L36" s="43">
        <v>25</v>
      </c>
    </row>
    <row r="37" spans="1:12" ht="15" x14ac:dyDescent="0.2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0.33</v>
      </c>
      <c r="H37" s="43">
        <v>0</v>
      </c>
      <c r="I37" s="43">
        <v>22.66</v>
      </c>
      <c r="J37" s="43">
        <v>91.98</v>
      </c>
      <c r="K37" s="44">
        <v>290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43.239999999999995</v>
      </c>
      <c r="H42" s="19">
        <f t="shared" ref="H42" si="11">SUM(H33:H41)</f>
        <v>57.51</v>
      </c>
      <c r="I42" s="19">
        <f t="shared" ref="I42" si="12">SUM(I33:I41)</f>
        <v>84.639999999999986</v>
      </c>
      <c r="J42" s="19">
        <f t="shared" ref="J42:L42" si="13">SUM(J33:J41)</f>
        <v>1006.56</v>
      </c>
      <c r="K42" s="25"/>
      <c r="L42" s="19">
        <f t="shared" si="13"/>
        <v>118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55.046999999999997</v>
      </c>
      <c r="H43" s="32">
        <f t="shared" ref="H43" si="15">H32+H42</f>
        <v>66.430000000000007</v>
      </c>
      <c r="I43" s="32">
        <f t="shared" ref="I43" si="16">I32+I42</f>
        <v>162.5</v>
      </c>
      <c r="J43" s="32">
        <f t="shared" ref="J43:L43" si="17">J32+J42</f>
        <v>1465.87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 t="s">
        <v>70</v>
      </c>
      <c r="G44" s="40">
        <v>7.23</v>
      </c>
      <c r="H44" s="40">
        <v>6.67</v>
      </c>
      <c r="I44" s="40">
        <v>39.54</v>
      </c>
      <c r="J44" s="40">
        <v>246.87</v>
      </c>
      <c r="K44" s="41">
        <v>106</v>
      </c>
      <c r="L44" s="40">
        <v>11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0.53</v>
      </c>
      <c r="H46" s="43">
        <v>0</v>
      </c>
      <c r="I46" s="43">
        <v>9.8699999999999992</v>
      </c>
      <c r="J46" s="43">
        <v>41.6</v>
      </c>
      <c r="K46" s="44">
        <v>265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80</v>
      </c>
      <c r="F48" s="43">
        <v>120</v>
      </c>
      <c r="G48" s="43">
        <v>1.5</v>
      </c>
      <c r="H48" s="43">
        <v>0.1</v>
      </c>
      <c r="I48" s="43">
        <v>19.2</v>
      </c>
      <c r="J48" s="43">
        <v>89</v>
      </c>
      <c r="K48" s="44"/>
      <c r="L48" s="43">
        <v>22.8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12.420000000000002</v>
      </c>
      <c r="H51" s="19">
        <f t="shared" ref="H51:H52" si="19">SUM(H44:H50)</f>
        <v>7.17</v>
      </c>
      <c r="I51" s="19">
        <f t="shared" ref="I51" si="20">SUM(I44:I50)</f>
        <v>87.929999999999993</v>
      </c>
      <c r="J51" s="19">
        <f t="shared" ref="J51:L51" si="21">SUM(J44:J50)</f>
        <v>470.99</v>
      </c>
      <c r="K51" s="25"/>
      <c r="L51" s="19">
        <f t="shared" si="21"/>
        <v>41.8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100</v>
      </c>
      <c r="G52" s="43">
        <v>0.86</v>
      </c>
      <c r="H52" s="57">
        <v>5.22</v>
      </c>
      <c r="I52" s="43">
        <v>7.82</v>
      </c>
      <c r="J52" s="43">
        <v>81.900000000000006</v>
      </c>
      <c r="K52" s="44">
        <v>59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2.34</v>
      </c>
      <c r="H53" s="43">
        <v>3.89</v>
      </c>
      <c r="I53" s="43">
        <v>13.61</v>
      </c>
      <c r="J53" s="43">
        <v>96.79</v>
      </c>
      <c r="K53" s="44">
        <v>37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80</v>
      </c>
      <c r="G54" s="43">
        <v>14.52</v>
      </c>
      <c r="H54" s="43">
        <v>8.0299999999999994</v>
      </c>
      <c r="I54" s="43">
        <v>7.51</v>
      </c>
      <c r="J54" s="43">
        <v>160.29</v>
      </c>
      <c r="K54" s="44">
        <v>154</v>
      </c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 t="s">
        <v>64</v>
      </c>
      <c r="G55" s="43">
        <v>6.62</v>
      </c>
      <c r="H55" s="43">
        <v>6.35</v>
      </c>
      <c r="I55" s="43">
        <v>42.39</v>
      </c>
      <c r="J55" s="43">
        <v>253.31</v>
      </c>
      <c r="K55" s="44">
        <v>204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0.33</v>
      </c>
      <c r="H56" s="43">
        <v>0</v>
      </c>
      <c r="I56" s="43">
        <v>22.66</v>
      </c>
      <c r="J56" s="43">
        <v>91.98</v>
      </c>
      <c r="K56" s="44">
        <v>254</v>
      </c>
      <c r="L56" s="43">
        <v>18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27.83</v>
      </c>
      <c r="H61" s="19">
        <f t="shared" ref="H61" si="23">SUM(H52:H60)</f>
        <v>23.89</v>
      </c>
      <c r="I61" s="19">
        <f t="shared" ref="I61" si="24">SUM(I52:I60)</f>
        <v>113.31</v>
      </c>
      <c r="J61" s="19">
        <f t="shared" ref="J61:L61" si="25">SUM(J52:J60)</f>
        <v>777.79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1030</v>
      </c>
      <c r="G62" s="32">
        <f t="shared" ref="G62" si="26">G51+G61</f>
        <v>40.25</v>
      </c>
      <c r="H62" s="32">
        <f t="shared" ref="H62" si="27">H51+H61</f>
        <v>31.060000000000002</v>
      </c>
      <c r="I62" s="32">
        <f t="shared" ref="I62" si="28">I51+I61</f>
        <v>201.24</v>
      </c>
      <c r="J62" s="32">
        <f t="shared" ref="J62:L62" si="29">J51+J61</f>
        <v>1248.78</v>
      </c>
      <c r="K62" s="32"/>
      <c r="L62" s="32">
        <f t="shared" si="29"/>
        <v>143.80000000000001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 t="s">
        <v>70</v>
      </c>
      <c r="G63" s="40">
        <v>6.55</v>
      </c>
      <c r="H63" s="40">
        <v>8.33</v>
      </c>
      <c r="I63" s="40">
        <v>35.090000000000003</v>
      </c>
      <c r="J63" s="40">
        <v>241.11</v>
      </c>
      <c r="K63" s="41"/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1.05</v>
      </c>
      <c r="H65" s="43">
        <v>1.2</v>
      </c>
      <c r="I65" s="43">
        <v>13.04</v>
      </c>
      <c r="J65" s="43">
        <v>67.16</v>
      </c>
      <c r="K65" s="44">
        <v>95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86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45</v>
      </c>
      <c r="K67" s="44"/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340</v>
      </c>
      <c r="G70" s="19">
        <f t="shared" ref="G70" si="30">SUM(G63:G69)</f>
        <v>11.16</v>
      </c>
      <c r="H70" s="19">
        <f t="shared" ref="H70" si="31">SUM(H63:H69)</f>
        <v>10.33</v>
      </c>
      <c r="I70" s="19">
        <f t="shared" ref="I70" si="32">SUM(I63:I69)</f>
        <v>77.25</v>
      </c>
      <c r="J70" s="19">
        <f t="shared" ref="J70:L70" si="33">SUM(J63:J69)</f>
        <v>446.78999999999996</v>
      </c>
      <c r="K70" s="25"/>
      <c r="L70" s="19">
        <f t="shared" si="33"/>
        <v>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100</v>
      </c>
      <c r="G71" s="43">
        <v>0.72</v>
      </c>
      <c r="H71" s="43">
        <v>10.08</v>
      </c>
      <c r="I71" s="43">
        <v>3</v>
      </c>
      <c r="J71" s="43">
        <v>103.6</v>
      </c>
      <c r="K71" s="44"/>
      <c r="L71" s="43">
        <v>25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 t="s">
        <v>75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41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200</v>
      </c>
      <c r="G73" s="43">
        <v>37.200000000000003</v>
      </c>
      <c r="H73" s="43">
        <v>28.8</v>
      </c>
      <c r="I73" s="43">
        <v>37.700000000000003</v>
      </c>
      <c r="J73" s="43">
        <v>538.20000000000005</v>
      </c>
      <c r="K73" s="44">
        <v>163</v>
      </c>
      <c r="L73" s="43">
        <v>45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0.53</v>
      </c>
      <c r="H75" s="43">
        <v>0</v>
      </c>
      <c r="I75" s="43">
        <v>9.8699999999999992</v>
      </c>
      <c r="J75" s="43">
        <v>41.6</v>
      </c>
      <c r="K75" s="44">
        <v>265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46.64</v>
      </c>
      <c r="H80" s="19">
        <f t="shared" ref="H80" si="35">SUM(H71:H79)</f>
        <v>50.580000000000005</v>
      </c>
      <c r="I80" s="19">
        <f t="shared" ref="I80" si="36">SUM(I71:I79)</f>
        <v>102.27000000000001</v>
      </c>
      <c r="J80" s="19">
        <f t="shared" ref="J80:L80" si="37">SUM(J71:J79)</f>
        <v>926.5200000000001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880</v>
      </c>
      <c r="G81" s="32">
        <f t="shared" ref="G81" si="38">G70+G80</f>
        <v>57.8</v>
      </c>
      <c r="H81" s="32">
        <f t="shared" ref="H81" si="39">H70+H80</f>
        <v>60.910000000000004</v>
      </c>
      <c r="I81" s="32">
        <f t="shared" ref="I81" si="40">I70+I80</f>
        <v>179.52</v>
      </c>
      <c r="J81" s="32">
        <f t="shared" ref="J81:L81" si="41">J70+J80</f>
        <v>1373.31</v>
      </c>
      <c r="K81" s="32"/>
      <c r="L81" s="32">
        <f t="shared" si="41"/>
        <v>141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180</v>
      </c>
      <c r="G82" s="40">
        <v>8.65</v>
      </c>
      <c r="H82" s="40">
        <v>11.92</v>
      </c>
      <c r="I82" s="40">
        <v>39.700000000000003</v>
      </c>
      <c r="J82" s="40">
        <v>286</v>
      </c>
      <c r="K82" s="41">
        <v>93</v>
      </c>
      <c r="L82" s="40">
        <v>10.3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3.6</v>
      </c>
      <c r="H84" s="43">
        <v>2.67</v>
      </c>
      <c r="I84" s="43">
        <v>28.27</v>
      </c>
      <c r="J84" s="43">
        <v>155.19999999999999</v>
      </c>
      <c r="K84" s="44">
        <v>345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90</v>
      </c>
      <c r="G86" s="43">
        <v>0.7</v>
      </c>
      <c r="H86" s="43">
        <v>0.3</v>
      </c>
      <c r="I86" s="43">
        <v>8.1</v>
      </c>
      <c r="J86" s="43">
        <v>40</v>
      </c>
      <c r="K86" s="44"/>
      <c r="L86" s="43">
        <v>19.8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16.11</v>
      </c>
      <c r="H89" s="19">
        <f t="shared" ref="H89" si="43">SUM(H82:H88)</f>
        <v>15.290000000000001</v>
      </c>
      <c r="I89" s="19">
        <f t="shared" ref="I89" si="44">SUM(I82:I88)</f>
        <v>95.389999999999986</v>
      </c>
      <c r="J89" s="19">
        <f t="shared" ref="J89:L89" si="45">SUM(J82:J88)</f>
        <v>574.72</v>
      </c>
      <c r="K89" s="25"/>
      <c r="L89" s="19">
        <f t="shared" si="45"/>
        <v>43.1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100</v>
      </c>
      <c r="G90" s="43">
        <v>0.7</v>
      </c>
      <c r="H90" s="43">
        <v>4.2</v>
      </c>
      <c r="I90" s="43">
        <v>4.22</v>
      </c>
      <c r="J90" s="43">
        <v>58</v>
      </c>
      <c r="K90" s="44">
        <v>22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 t="s">
        <v>75</v>
      </c>
      <c r="G91" s="43">
        <v>2.09</v>
      </c>
      <c r="H91" s="43">
        <v>6.33</v>
      </c>
      <c r="I91" s="43">
        <v>10.64</v>
      </c>
      <c r="J91" s="43">
        <v>107.83</v>
      </c>
      <c r="K91" s="44">
        <v>55</v>
      </c>
      <c r="L91" s="43">
        <v>22</v>
      </c>
    </row>
    <row r="92" spans="1:12" ht="15" x14ac:dyDescent="0.25">
      <c r="A92" s="23"/>
      <c r="B92" s="15"/>
      <c r="C92" s="11"/>
      <c r="D92" s="7" t="s">
        <v>28</v>
      </c>
      <c r="E92" s="42" t="s">
        <v>54</v>
      </c>
      <c r="F92" s="43">
        <v>80</v>
      </c>
      <c r="G92" s="43">
        <v>6.72</v>
      </c>
      <c r="H92" s="43">
        <v>8.14</v>
      </c>
      <c r="I92" s="43">
        <v>7.14</v>
      </c>
      <c r="J92" s="43">
        <v>106.44</v>
      </c>
      <c r="K92" s="44">
        <v>60</v>
      </c>
      <c r="L92" s="43">
        <v>20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 t="s">
        <v>56</v>
      </c>
      <c r="G93" s="43">
        <v>3.7</v>
      </c>
      <c r="H93" s="43">
        <v>0.53</v>
      </c>
      <c r="I93" s="43">
        <v>49.14</v>
      </c>
      <c r="J93" s="43">
        <v>231</v>
      </c>
      <c r="K93" s="44">
        <v>201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11.28</v>
      </c>
      <c r="J94" s="43">
        <v>45.12</v>
      </c>
      <c r="K94" s="44">
        <v>265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420</v>
      </c>
      <c r="G99" s="19">
        <f t="shared" ref="G99" si="46">SUM(G90:G98)</f>
        <v>16.37</v>
      </c>
      <c r="H99" s="19">
        <f t="shared" ref="H99" si="47">SUM(H90:H98)</f>
        <v>19.600000000000001</v>
      </c>
      <c r="I99" s="19">
        <f t="shared" ref="I99" si="48">SUM(I90:I98)</f>
        <v>101.74000000000001</v>
      </c>
      <c r="J99" s="19">
        <f t="shared" ref="J99:L99" si="49">SUM(J90:J98)</f>
        <v>641.91</v>
      </c>
      <c r="K99" s="25"/>
      <c r="L99" s="19">
        <f t="shared" si="49"/>
        <v>82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930</v>
      </c>
      <c r="G100" s="32">
        <f t="shared" ref="G100" si="50">G89+G99</f>
        <v>32.480000000000004</v>
      </c>
      <c r="H100" s="32">
        <f t="shared" ref="H100" si="51">H89+H99</f>
        <v>34.89</v>
      </c>
      <c r="I100" s="32">
        <f t="shared" ref="I100" si="52">I89+I99</f>
        <v>197.13</v>
      </c>
      <c r="J100" s="32">
        <f t="shared" ref="J100:L100" si="53">J89+J99</f>
        <v>1216.6300000000001</v>
      </c>
      <c r="K100" s="32"/>
      <c r="L100" s="32">
        <f t="shared" si="53"/>
        <v>125.1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180</v>
      </c>
      <c r="G101" s="40">
        <v>5</v>
      </c>
      <c r="H101" s="40">
        <v>7</v>
      </c>
      <c r="I101" s="40">
        <v>33</v>
      </c>
      <c r="J101" s="40">
        <v>210</v>
      </c>
      <c r="K101" s="41">
        <v>95</v>
      </c>
      <c r="L101" s="40">
        <v>11.7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>
        <v>265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50</v>
      </c>
      <c r="G105" s="43"/>
      <c r="H105" s="43"/>
      <c r="I105" s="43"/>
      <c r="J105" s="43"/>
      <c r="K105" s="44"/>
      <c r="L105" s="43">
        <v>11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8.6900000000000013</v>
      </c>
      <c r="H108" s="19">
        <f t="shared" si="54"/>
        <v>7.4</v>
      </c>
      <c r="I108" s="19">
        <f t="shared" si="54"/>
        <v>62.19</v>
      </c>
      <c r="J108" s="19">
        <f t="shared" si="54"/>
        <v>345.12</v>
      </c>
      <c r="K108" s="25"/>
      <c r="L108" s="19">
        <f t="shared" ref="L108" si="55">SUM(L101:L107)</f>
        <v>30.7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100</v>
      </c>
      <c r="G109" s="43">
        <v>0.84</v>
      </c>
      <c r="H109" s="43">
        <v>5.0599999999999996</v>
      </c>
      <c r="I109" s="43">
        <v>5.32</v>
      </c>
      <c r="J109" s="43">
        <v>70.02</v>
      </c>
      <c r="K109" s="44">
        <v>4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2.83</v>
      </c>
      <c r="H110" s="43">
        <v>2.86</v>
      </c>
      <c r="I110" s="43">
        <v>21.76</v>
      </c>
      <c r="J110" s="43">
        <v>124.09</v>
      </c>
      <c r="K110" s="44">
        <v>39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80</v>
      </c>
      <c r="G111" s="43">
        <v>11.34</v>
      </c>
      <c r="H111" s="43">
        <v>10.89</v>
      </c>
      <c r="I111" s="43">
        <v>10.58</v>
      </c>
      <c r="J111" s="43">
        <v>185.9</v>
      </c>
      <c r="K111" s="44">
        <v>189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13</v>
      </c>
      <c r="H112" s="43">
        <v>6.3</v>
      </c>
      <c r="I112" s="43">
        <v>45</v>
      </c>
      <c r="J112" s="43">
        <v>263.8</v>
      </c>
      <c r="K112" s="44">
        <v>202</v>
      </c>
      <c r="L112" s="43">
        <v>18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0.33</v>
      </c>
      <c r="H113" s="43">
        <v>0</v>
      </c>
      <c r="I113" s="43">
        <v>22.66</v>
      </c>
      <c r="J113" s="43">
        <v>91.98</v>
      </c>
      <c r="K113" s="44">
        <v>254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31.499999999999996</v>
      </c>
      <c r="H118" s="19">
        <f t="shared" si="56"/>
        <v>25.51</v>
      </c>
      <c r="I118" s="19">
        <f t="shared" si="56"/>
        <v>124.63999999999999</v>
      </c>
      <c r="J118" s="19">
        <f t="shared" si="56"/>
        <v>829.31</v>
      </c>
      <c r="K118" s="25"/>
      <c r="L118" s="19">
        <f t="shared" ref="L118" si="57">SUM(L109:L117)</f>
        <v>101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8">G108+G118</f>
        <v>40.19</v>
      </c>
      <c r="H119" s="32">
        <f t="shared" ref="H119" si="59">H108+H118</f>
        <v>32.910000000000004</v>
      </c>
      <c r="I119" s="32">
        <f t="shared" ref="I119" si="60">I108+I118</f>
        <v>186.82999999999998</v>
      </c>
      <c r="J119" s="32">
        <f t="shared" ref="J119:L119" si="61">J108+J118</f>
        <v>1174.4299999999998</v>
      </c>
      <c r="K119" s="32"/>
      <c r="L119" s="32">
        <f t="shared" si="61"/>
        <v>131.69999999999999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64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103</v>
      </c>
      <c r="L120" s="40">
        <v>11.2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 t="s">
        <v>47</v>
      </c>
      <c r="G122" s="43">
        <v>7.0000000000000001E-3</v>
      </c>
      <c r="H122" s="43">
        <v>0.01</v>
      </c>
      <c r="I122" s="43">
        <v>15.31</v>
      </c>
      <c r="J122" s="43">
        <v>61.62</v>
      </c>
      <c r="K122" s="44">
        <v>265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90</v>
      </c>
      <c r="G124" s="43">
        <v>0.7</v>
      </c>
      <c r="H124" s="43">
        <v>0.3</v>
      </c>
      <c r="I124" s="43">
        <v>8.1</v>
      </c>
      <c r="J124" s="43">
        <v>40</v>
      </c>
      <c r="K124" s="44"/>
      <c r="L124" s="43">
        <v>19.8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130</v>
      </c>
      <c r="G127" s="19">
        <f t="shared" ref="G127:J127" si="62">SUM(G120:G126)</f>
        <v>9.907</v>
      </c>
      <c r="H127" s="19">
        <f t="shared" si="62"/>
        <v>7.9799999999999995</v>
      </c>
      <c r="I127" s="19">
        <f t="shared" si="62"/>
        <v>77.02</v>
      </c>
      <c r="J127" s="19">
        <f t="shared" si="62"/>
        <v>422.29999999999995</v>
      </c>
      <c r="K127" s="25"/>
      <c r="L127" s="19">
        <f t="shared" ref="L127" si="63">SUM(L120:L126)</f>
        <v>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100</v>
      </c>
      <c r="G128" s="43">
        <v>1.28</v>
      </c>
      <c r="H128" s="43">
        <v>5</v>
      </c>
      <c r="I128" s="43">
        <v>6.96</v>
      </c>
      <c r="J128" s="43">
        <v>76.8</v>
      </c>
      <c r="K128" s="44">
        <v>1</v>
      </c>
      <c r="L128" s="43">
        <v>11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5.03</v>
      </c>
      <c r="H129" s="43">
        <v>11.3</v>
      </c>
      <c r="I129" s="43">
        <v>32.380000000000003</v>
      </c>
      <c r="J129" s="43">
        <v>149.6</v>
      </c>
      <c r="K129" s="44">
        <v>33</v>
      </c>
      <c r="L129" s="43">
        <v>30.4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80</v>
      </c>
      <c r="G130" s="43">
        <v>13.88</v>
      </c>
      <c r="H130" s="43">
        <v>15.24</v>
      </c>
      <c r="I130" s="43">
        <v>7.46</v>
      </c>
      <c r="J130" s="43">
        <v>229.78</v>
      </c>
      <c r="K130" s="44">
        <v>171</v>
      </c>
      <c r="L130" s="43">
        <v>28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 t="s">
        <v>56</v>
      </c>
      <c r="G131" s="43">
        <v>3.83</v>
      </c>
      <c r="H131" s="43">
        <v>7.27</v>
      </c>
      <c r="I131" s="43">
        <v>27.95</v>
      </c>
      <c r="J131" s="43">
        <v>192.55</v>
      </c>
      <c r="K131" s="44">
        <v>216</v>
      </c>
      <c r="L131" s="43">
        <v>18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1.4</v>
      </c>
      <c r="H132" s="43">
        <v>1.2</v>
      </c>
      <c r="I132" s="43">
        <v>11.4</v>
      </c>
      <c r="J132" s="43">
        <v>63</v>
      </c>
      <c r="K132" s="44">
        <v>464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28.580000000000002</v>
      </c>
      <c r="H137" s="19">
        <f t="shared" si="64"/>
        <v>40.410000000000004</v>
      </c>
      <c r="I137" s="19">
        <f t="shared" si="64"/>
        <v>105.47</v>
      </c>
      <c r="J137" s="19">
        <f t="shared" si="64"/>
        <v>805.25</v>
      </c>
      <c r="K137" s="25"/>
      <c r="L137" s="19">
        <f t="shared" ref="L137" si="65">SUM(L128:L136)</f>
        <v>104.4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38.487000000000002</v>
      </c>
      <c r="H138" s="32">
        <f t="shared" ref="H138" si="67">H127+H137</f>
        <v>48.39</v>
      </c>
      <c r="I138" s="32">
        <f t="shared" ref="I138" si="68">I127+I137</f>
        <v>182.49</v>
      </c>
      <c r="J138" s="32">
        <f t="shared" ref="J138:L138" si="69">J127+J137</f>
        <v>1227.55</v>
      </c>
      <c r="K138" s="32"/>
      <c r="L138" s="32">
        <f t="shared" si="69"/>
        <v>145.4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6.33</v>
      </c>
      <c r="H139" s="40">
        <v>8.9</v>
      </c>
      <c r="I139" s="40">
        <v>25.49</v>
      </c>
      <c r="J139" s="40">
        <v>207.38</v>
      </c>
      <c r="K139" s="41">
        <v>99</v>
      </c>
      <c r="L139" s="40">
        <v>12.3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0.53</v>
      </c>
      <c r="H141" s="43">
        <v>0</v>
      </c>
      <c r="I141" s="43">
        <v>9.8699999999999992</v>
      </c>
      <c r="J141" s="43">
        <v>41.6</v>
      </c>
      <c r="K141" s="44">
        <v>265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10.42</v>
      </c>
      <c r="H146" s="19">
        <f t="shared" si="70"/>
        <v>9.7000000000000011</v>
      </c>
      <c r="I146" s="19">
        <f t="shared" si="70"/>
        <v>64.48</v>
      </c>
      <c r="J146" s="19">
        <f t="shared" si="70"/>
        <v>389.5</v>
      </c>
      <c r="K146" s="25"/>
      <c r="L146" s="19">
        <f t="shared" ref="L146" si="71">SUM(L139:L145)</f>
        <v>38.299999999999997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100</v>
      </c>
      <c r="G147" s="43">
        <v>0.7</v>
      </c>
      <c r="H147" s="43">
        <v>4.2</v>
      </c>
      <c r="I147" s="43">
        <v>4.22</v>
      </c>
      <c r="J147" s="43">
        <v>58</v>
      </c>
      <c r="K147" s="44">
        <v>22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250</v>
      </c>
      <c r="G148" s="43">
        <v>2.09</v>
      </c>
      <c r="H148" s="43">
        <v>6.33</v>
      </c>
      <c r="I148" s="43">
        <v>10.64</v>
      </c>
      <c r="J148" s="43">
        <v>107.83</v>
      </c>
      <c r="K148" s="44">
        <v>55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80</v>
      </c>
      <c r="G149" s="43">
        <v>13.88</v>
      </c>
      <c r="H149" s="43">
        <v>15.24</v>
      </c>
      <c r="I149" s="43">
        <v>7.46</v>
      </c>
      <c r="J149" s="43">
        <v>229.78</v>
      </c>
      <c r="K149" s="44">
        <v>171</v>
      </c>
      <c r="L149" s="43">
        <v>28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5.0999999999999996</v>
      </c>
      <c r="H150" s="43">
        <v>7.5</v>
      </c>
      <c r="I150" s="43">
        <v>28.5</v>
      </c>
      <c r="J150" s="43">
        <v>201.9</v>
      </c>
      <c r="K150" s="44">
        <v>204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 t="s">
        <v>47</v>
      </c>
      <c r="G151" s="43">
        <v>1</v>
      </c>
      <c r="H151" s="43">
        <v>0</v>
      </c>
      <c r="I151" s="43">
        <v>15</v>
      </c>
      <c r="J151" s="43">
        <v>62</v>
      </c>
      <c r="K151" s="44">
        <v>265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25.930000000000003</v>
      </c>
      <c r="H156" s="19">
        <f t="shared" si="72"/>
        <v>33.67</v>
      </c>
      <c r="I156" s="19">
        <f t="shared" si="72"/>
        <v>85.139999999999986</v>
      </c>
      <c r="J156" s="19">
        <f t="shared" si="72"/>
        <v>753.03</v>
      </c>
      <c r="K156" s="25"/>
      <c r="L156" s="19">
        <f t="shared" ref="L156" si="73">SUM(L147:L155)</f>
        <v>82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1160</v>
      </c>
      <c r="G157" s="32">
        <f t="shared" ref="G157" si="74">G146+G156</f>
        <v>36.35</v>
      </c>
      <c r="H157" s="32">
        <f t="shared" ref="H157" si="75">H146+H156</f>
        <v>43.370000000000005</v>
      </c>
      <c r="I157" s="32">
        <f t="shared" ref="I157" si="76">I146+I156</f>
        <v>149.62</v>
      </c>
      <c r="J157" s="32">
        <f t="shared" ref="J157:L157" si="77">J146+J156</f>
        <v>1142.53</v>
      </c>
      <c r="K157" s="32"/>
      <c r="L157" s="32">
        <f t="shared" si="77"/>
        <v>120.3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180</v>
      </c>
      <c r="G158" s="40">
        <v>5</v>
      </c>
      <c r="H158" s="40">
        <v>7</v>
      </c>
      <c r="I158" s="40">
        <v>33</v>
      </c>
      <c r="J158" s="40">
        <v>210</v>
      </c>
      <c r="K158" s="41">
        <v>96</v>
      </c>
      <c r="L158" s="40">
        <v>11.7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3.6</v>
      </c>
      <c r="H160" s="43">
        <v>2.67</v>
      </c>
      <c r="I160" s="43">
        <v>28.27</v>
      </c>
      <c r="J160" s="43">
        <v>155.19999999999999</v>
      </c>
      <c r="K160" s="44">
        <v>242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51</v>
      </c>
      <c r="F162" s="43">
        <v>90</v>
      </c>
      <c r="G162" s="43">
        <v>0.7</v>
      </c>
      <c r="H162" s="43">
        <v>0.3</v>
      </c>
      <c r="I162" s="43">
        <v>8.1</v>
      </c>
      <c r="J162" s="43">
        <v>40</v>
      </c>
      <c r="K162" s="44"/>
      <c r="L162" s="43">
        <v>19.8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12.459999999999999</v>
      </c>
      <c r="H165" s="19">
        <f t="shared" si="78"/>
        <v>10.370000000000001</v>
      </c>
      <c r="I165" s="19">
        <f t="shared" si="78"/>
        <v>88.69</v>
      </c>
      <c r="J165" s="19">
        <f t="shared" si="78"/>
        <v>498.71999999999997</v>
      </c>
      <c r="K165" s="25"/>
      <c r="L165" s="19">
        <f t="shared" ref="L165" si="79">SUM(L158:L164)</f>
        <v>44.5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100</v>
      </c>
      <c r="G166" s="43">
        <v>2</v>
      </c>
      <c r="H166" s="43">
        <v>10</v>
      </c>
      <c r="I166" s="43">
        <v>6</v>
      </c>
      <c r="J166" s="43">
        <v>124</v>
      </c>
      <c r="K166" s="44">
        <v>1</v>
      </c>
      <c r="L166" s="43">
        <v>10.8</v>
      </c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43">
        <v>14</v>
      </c>
      <c r="H167" s="43">
        <v>5</v>
      </c>
      <c r="I167" s="43">
        <v>7</v>
      </c>
      <c r="J167" s="43">
        <v>116</v>
      </c>
      <c r="K167" s="44">
        <v>24</v>
      </c>
      <c r="L167" s="43">
        <v>21.4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80</v>
      </c>
      <c r="G168" s="43">
        <v>6.72</v>
      </c>
      <c r="H168" s="43">
        <v>8.14</v>
      </c>
      <c r="I168" s="43">
        <v>7.14</v>
      </c>
      <c r="J168" s="43">
        <v>106.44</v>
      </c>
      <c r="K168" s="44">
        <v>60</v>
      </c>
      <c r="L168" s="43">
        <v>20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 t="s">
        <v>56</v>
      </c>
      <c r="G169" s="43">
        <v>13.08</v>
      </c>
      <c r="H169" s="43">
        <v>2.33</v>
      </c>
      <c r="I169" s="43">
        <v>1.43</v>
      </c>
      <c r="J169" s="43">
        <v>109.73</v>
      </c>
      <c r="K169" s="44">
        <v>216</v>
      </c>
      <c r="L169" s="43">
        <v>18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0.16</v>
      </c>
      <c r="H170" s="43">
        <v>0</v>
      </c>
      <c r="I170" s="43">
        <v>14.99</v>
      </c>
      <c r="J170" s="43">
        <v>60.54</v>
      </c>
      <c r="K170" s="44">
        <v>247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39.11999999999999</v>
      </c>
      <c r="H175" s="19">
        <f t="shared" si="80"/>
        <v>25.869999999999997</v>
      </c>
      <c r="I175" s="19">
        <f t="shared" si="80"/>
        <v>55.88</v>
      </c>
      <c r="J175" s="19">
        <f t="shared" si="80"/>
        <v>610.23</v>
      </c>
      <c r="K175" s="25"/>
      <c r="L175" s="19">
        <f t="shared" ref="L175" si="81">SUM(L166:L174)</f>
        <v>85.2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1180</v>
      </c>
      <c r="G176" s="32">
        <f t="shared" ref="G176" si="82">G165+G175</f>
        <v>51.579999999999991</v>
      </c>
      <c r="H176" s="32">
        <f t="shared" ref="H176" si="83">H165+H175</f>
        <v>36.239999999999995</v>
      </c>
      <c r="I176" s="32">
        <f t="shared" ref="I176" si="84">I165+I175</f>
        <v>144.57</v>
      </c>
      <c r="J176" s="32">
        <f t="shared" ref="J176:L176" si="85">J165+J175</f>
        <v>1108.95</v>
      </c>
      <c r="K176" s="32"/>
      <c r="L176" s="32">
        <f t="shared" si="85"/>
        <v>129.69999999999999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180</v>
      </c>
      <c r="G177" s="40">
        <v>8.65</v>
      </c>
      <c r="H177" s="40">
        <v>11.92</v>
      </c>
      <c r="I177" s="40">
        <v>39.700000000000003</v>
      </c>
      <c r="J177" s="40">
        <v>286</v>
      </c>
      <c r="K177" s="41">
        <v>93</v>
      </c>
      <c r="L177" s="40">
        <v>10.3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0.53</v>
      </c>
      <c r="H179" s="43">
        <v>0</v>
      </c>
      <c r="I179" s="43">
        <v>9.8699999999999992</v>
      </c>
      <c r="J179" s="43">
        <v>41.6</v>
      </c>
      <c r="K179" s="44">
        <v>265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50</v>
      </c>
      <c r="G181" s="43"/>
      <c r="H181" s="43"/>
      <c r="I181" s="43"/>
      <c r="J181" s="43"/>
      <c r="K181" s="44"/>
      <c r="L181" s="43">
        <v>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12.34</v>
      </c>
      <c r="H184" s="19">
        <f t="shared" si="86"/>
        <v>12.32</v>
      </c>
      <c r="I184" s="19">
        <f t="shared" si="86"/>
        <v>68.89</v>
      </c>
      <c r="J184" s="19">
        <f t="shared" si="86"/>
        <v>421.12</v>
      </c>
      <c r="K184" s="25"/>
      <c r="L184" s="19">
        <f t="shared" ref="L184" si="87">SUM(L177:L183)</f>
        <v>29.3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100</v>
      </c>
      <c r="G185" s="43">
        <v>0.84</v>
      </c>
      <c r="H185" s="43">
        <v>5.0599999999999996</v>
      </c>
      <c r="I185" s="43">
        <v>5.32</v>
      </c>
      <c r="J185" s="43">
        <v>70.02</v>
      </c>
      <c r="K185" s="44">
        <v>4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2</v>
      </c>
      <c r="H186" s="43">
        <v>7</v>
      </c>
      <c r="I186" s="43">
        <v>11</v>
      </c>
      <c r="J186" s="43">
        <v>111</v>
      </c>
      <c r="K186" s="44">
        <v>33</v>
      </c>
      <c r="L186" s="43">
        <v>30.4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80</v>
      </c>
      <c r="G187" s="43">
        <v>11.34</v>
      </c>
      <c r="H187" s="43">
        <v>10.89</v>
      </c>
      <c r="I187" s="43">
        <v>10.58</v>
      </c>
      <c r="J187" s="43">
        <v>185.9</v>
      </c>
      <c r="K187" s="44">
        <v>189</v>
      </c>
      <c r="L187" s="43">
        <v>25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 t="s">
        <v>56</v>
      </c>
      <c r="G188" s="43">
        <v>3.7</v>
      </c>
      <c r="H188" s="43">
        <v>0.53</v>
      </c>
      <c r="I188" s="43">
        <v>49.14</v>
      </c>
      <c r="J188" s="43">
        <v>231</v>
      </c>
      <c r="K188" s="44">
        <v>201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0.33</v>
      </c>
      <c r="H189" s="43">
        <v>0</v>
      </c>
      <c r="I189" s="43">
        <v>22.66</v>
      </c>
      <c r="J189" s="43">
        <v>91.98</v>
      </c>
      <c r="K189" s="44">
        <v>254</v>
      </c>
      <c r="L189" s="43">
        <v>18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21.369999999999997</v>
      </c>
      <c r="H194" s="19">
        <f t="shared" si="88"/>
        <v>23.88</v>
      </c>
      <c r="I194" s="19">
        <f t="shared" si="88"/>
        <v>118.01999999999998</v>
      </c>
      <c r="J194" s="19">
        <f t="shared" si="88"/>
        <v>783.42</v>
      </c>
      <c r="K194" s="25"/>
      <c r="L194" s="19">
        <f t="shared" ref="L194" si="89">SUM(L185:L193)</f>
        <v>106.4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1140</v>
      </c>
      <c r="G195" s="32">
        <f t="shared" ref="G195" si="90">G184+G194</f>
        <v>33.709999999999994</v>
      </c>
      <c r="H195" s="32">
        <f t="shared" ref="H195" si="91">H184+H194</f>
        <v>36.200000000000003</v>
      </c>
      <c r="I195" s="32">
        <f t="shared" ref="I195" si="92">I184+I194</f>
        <v>186.90999999999997</v>
      </c>
      <c r="J195" s="32">
        <f t="shared" ref="J195:L195" si="93">J184+J194</f>
        <v>1204.54</v>
      </c>
      <c r="K195" s="32"/>
      <c r="L195" s="32">
        <f t="shared" si="93"/>
        <v>135.70000000000002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42.894400000000005</v>
      </c>
      <c r="H196" s="34">
        <f t="shared" si="94"/>
        <v>43.048000000000002</v>
      </c>
      <c r="I196" s="34">
        <f t="shared" si="94"/>
        <v>176.93099999999998</v>
      </c>
      <c r="J196" s="34">
        <f t="shared" si="94"/>
        <v>1233.6209999999999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137.08000000000001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задница</cp:lastModifiedBy>
  <dcterms:created xsi:type="dcterms:W3CDTF">2022-05-16T14:23:56Z</dcterms:created>
  <dcterms:modified xsi:type="dcterms:W3CDTF">2023-10-18T18:17:11Z</dcterms:modified>
</cp:coreProperties>
</file>